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sumedellin-my.sharepoint.com/personal/mmontes_esu_com_co/Documents/Soporte ESU 2022/Pagína WEB/"/>
    </mc:Choice>
  </mc:AlternateContent>
  <xr:revisionPtr revIDLastSave="0" documentId="8_{65A9F633-52FA-4B83-84B1-FE73A0EE9E3C}" xr6:coauthVersionLast="47" xr6:coauthVersionMax="47" xr10:uidLastSave="{00000000-0000-0000-0000-000000000000}"/>
  <bookViews>
    <workbookView xWindow="-110" yWindow="-110" windowWidth="19420" windowHeight="10420" xr2:uid="{00000000-000D-0000-FFFF-FFFF00000000}"/>
  </bookViews>
  <sheets>
    <sheet name="EMPLEADOS 26092022" sheetId="1" r:id="rId1"/>
    <sheet name="CONTRATISTAS 26092022" sheetId="2" r:id="rId2"/>
  </sheets>
  <externalReferences>
    <externalReference r:id="rId3"/>
  </externalReferences>
  <definedNames>
    <definedName name="_xlnm._FilterDatabase" localSheetId="1" hidden="1">'CONTRATISTAS 26092022'!$B$3:$K$88</definedName>
    <definedName name="_xlnm._FilterDatabase" localSheetId="0" hidden="1">'EMPLEADOS 26092022'!$B$3:$H$88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2" l="1"/>
  <c r="K7" i="2"/>
  <c r="F5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7" i="2"/>
  <c r="F16" i="2"/>
  <c r="F15" i="2"/>
  <c r="F14" i="2"/>
  <c r="F13" i="2"/>
  <c r="F12" i="2"/>
  <c r="F11" i="2"/>
  <c r="F10" i="2"/>
  <c r="F9" i="2"/>
  <c r="F8" i="2"/>
  <c r="F7" i="2"/>
  <c r="F6" i="2"/>
  <c r="F5" i="2"/>
  <c r="F4" i="2"/>
</calcChain>
</file>

<file path=xl/sharedStrings.xml><?xml version="1.0" encoding="utf-8"?>
<sst xmlns="http://schemas.openxmlformats.org/spreadsheetml/2006/main" count="640" uniqueCount="472">
  <si>
    <t>Nombre</t>
  </si>
  <si>
    <t>Telefono</t>
  </si>
  <si>
    <t>Email</t>
  </si>
  <si>
    <t>Salario</t>
  </si>
  <si>
    <t>Nombre Dependencia</t>
  </si>
  <si>
    <t>Nombre Cargo</t>
  </si>
  <si>
    <t>Velasquez Perez Juan David</t>
  </si>
  <si>
    <t>Profesional Universitario Grado 02</t>
  </si>
  <si>
    <t>Ospina Valencia Jaime Alberto</t>
  </si>
  <si>
    <t>jospina@esu.com.co</t>
  </si>
  <si>
    <t>Tecnico Administrativo Grado 01</t>
  </si>
  <si>
    <t>Ardila Gonzalez Erwin Felipe</t>
  </si>
  <si>
    <t>eardila@esu.com.co</t>
  </si>
  <si>
    <t>Auxiliar Administrativo Grado 01</t>
  </si>
  <si>
    <t>Hernandez Gilrado Juan Felipe</t>
  </si>
  <si>
    <t>jhernandez@esu.com.co</t>
  </si>
  <si>
    <t>Secretario General</t>
  </si>
  <si>
    <t>Londoño Sanchez Luis Fernando</t>
  </si>
  <si>
    <t>llondono@esu.com.co</t>
  </si>
  <si>
    <t>Tecnico Operativo Grado 01</t>
  </si>
  <si>
    <t>Villada Diez Lucas Israel</t>
  </si>
  <si>
    <t>lvillada@esu.com.co</t>
  </si>
  <si>
    <t>Devia   Mauricio</t>
  </si>
  <si>
    <t>mdevia.ext@esu.com.co</t>
  </si>
  <si>
    <t>Patiño Restrepo Mauricio Alejandro</t>
  </si>
  <si>
    <t>mpatino@esu.com.co</t>
  </si>
  <si>
    <t>Subgerente De Servicios Grado 02</t>
  </si>
  <si>
    <t xml:space="preserve">Ospina Caro Duberney </t>
  </si>
  <si>
    <t>Hernandez Mora Victor Agustin</t>
  </si>
  <si>
    <t>Arcila Ospina Carlos Alberto</t>
  </si>
  <si>
    <t>carcila@esu.com.co</t>
  </si>
  <si>
    <t>Profesional Universitario GRADO 1</t>
  </si>
  <si>
    <t>Arias Tamayo Sandro Javier</t>
  </si>
  <si>
    <t>sarias@esu.com.co</t>
  </si>
  <si>
    <t>Tesorero General Grado 04</t>
  </si>
  <si>
    <t>Perez Echeverry Victor Hugo</t>
  </si>
  <si>
    <t>vperez@esu.com.co</t>
  </si>
  <si>
    <t>Jefe De Oficina Grado 01</t>
  </si>
  <si>
    <t>Ceballos Arbelaez Flor Maria</t>
  </si>
  <si>
    <t>fceballos@esu.com.co</t>
  </si>
  <si>
    <t>Hurtado Hernandez Nancy</t>
  </si>
  <si>
    <t>Gamarra Rodriguez Monica Tatiana</t>
  </si>
  <si>
    <t>mgamarra@esu.com.co</t>
  </si>
  <si>
    <t>Carrascal Oliver Sidys Esther</t>
  </si>
  <si>
    <t>scarrascal@esu.com.co</t>
  </si>
  <si>
    <t>Marin Giraldo Maria Nidia</t>
  </si>
  <si>
    <t>Lider De Programa Grado 04</t>
  </si>
  <si>
    <t>Escobar Castaño Maria Victoria</t>
  </si>
  <si>
    <t>mescobar@esu.com.co</t>
  </si>
  <si>
    <t>Echeverri Hincapie Lennis Aydee</t>
  </si>
  <si>
    <t>Correa Alzate Luz Marina</t>
  </si>
  <si>
    <t>lcorrea@esu.com.co</t>
  </si>
  <si>
    <t>Auxiliar Administrativo Grado 02</t>
  </si>
  <si>
    <t>Hincapie   Adriana Maria</t>
  </si>
  <si>
    <t>ahincapie@esu.com.co</t>
  </si>
  <si>
    <t xml:space="preserve">Molina Betancur Catalina </t>
  </si>
  <si>
    <t>cmolina@esu.com.co</t>
  </si>
  <si>
    <t>Santamaria Arango Gloria Eugenia</t>
  </si>
  <si>
    <t>gsantamaria@esu.com.co</t>
  </si>
  <si>
    <t>Zuluaga Rivera Dora Maria</t>
  </si>
  <si>
    <t>dzuluaga@esu.com.co</t>
  </si>
  <si>
    <t>Sanchez   Martha Luz</t>
  </si>
  <si>
    <t>msanchez@esu.com.co</t>
  </si>
  <si>
    <t>Martinez Zuluaga Eliana Cristina</t>
  </si>
  <si>
    <t>emartinez@esu.com.co</t>
  </si>
  <si>
    <t>Ospina Rincon Claudia Patricia</t>
  </si>
  <si>
    <t>cospina@esu.com.co</t>
  </si>
  <si>
    <t xml:space="preserve">Maya Garcia Monica </t>
  </si>
  <si>
    <t>mmaya@esu.com.co</t>
  </si>
  <si>
    <t>Garro Arias Monica Liliana</t>
  </si>
  <si>
    <t>mgarro@esu.com.co</t>
  </si>
  <si>
    <t>Gonzalez Rincon Gloria Estella</t>
  </si>
  <si>
    <t>ggonzalez@esu.com.co</t>
  </si>
  <si>
    <t>Gerencia</t>
  </si>
  <si>
    <t>Valencia Aguirre Ana Cecilia</t>
  </si>
  <si>
    <t>avalencia@esu.com.co</t>
  </si>
  <si>
    <t>Jaramillo Palacio Monica Cecilia</t>
  </si>
  <si>
    <t>Ocampo Arboleda Jacqueline</t>
  </si>
  <si>
    <t>Subgerente Comercial Y De Mercadeo 02</t>
  </si>
  <si>
    <t>Zapata Grisales Sandra Lucia</t>
  </si>
  <si>
    <t>szapata@esu.com.co</t>
  </si>
  <si>
    <t>Arias Chavarria Sandra Auxilio</t>
  </si>
  <si>
    <t>sariasc@esu.com.co</t>
  </si>
  <si>
    <t>Ardila Cano Carla Patricia</t>
  </si>
  <si>
    <t>Tecnico Administrativo Grado 02</t>
  </si>
  <si>
    <t>Alvarez Ruiz Ana Cristina</t>
  </si>
  <si>
    <t>Moncada Henao Luz Angela</t>
  </si>
  <si>
    <t>lmoncada@esu.com.co</t>
  </si>
  <si>
    <t>Correa Taborda Yojhana Andrea</t>
  </si>
  <si>
    <t>yojhanacorrea@gmail.com</t>
  </si>
  <si>
    <t>Aprendiz</t>
  </si>
  <si>
    <t>Velez Ocampo Juanita</t>
  </si>
  <si>
    <t>Profesional Especializado Grado 03</t>
  </si>
  <si>
    <t>Mesa Londoño Luisa Fernanda</t>
  </si>
  <si>
    <t>lmesa@esu.com.co</t>
  </si>
  <si>
    <t>Verbel Peña Marelbi</t>
  </si>
  <si>
    <t>mverbel@esu.com.co</t>
  </si>
  <si>
    <t>Subgerente Administrativa Y Financiera</t>
  </si>
  <si>
    <t>Cifuentes Herron Hector Edgar</t>
  </si>
  <si>
    <t>hcifuentes@esu.com.co</t>
  </si>
  <si>
    <t>Rivera Cardona Robinson</t>
  </si>
  <si>
    <t>rrivera@esu.com.co</t>
  </si>
  <si>
    <t>Pino Pulgarin Wilson Andres</t>
  </si>
  <si>
    <t>Escobar Roman Cesar Augusto</t>
  </si>
  <si>
    <t>cescobar@esu.com.co</t>
  </si>
  <si>
    <t>Mejia Bedoya Ramiro Andres</t>
  </si>
  <si>
    <t>rmejia@esu.com.co</t>
  </si>
  <si>
    <t>Gil Espinal Franklin Esteban</t>
  </si>
  <si>
    <t>fgil@esu.com.co</t>
  </si>
  <si>
    <t>Monsalve Londoño Gustavo Andres</t>
  </si>
  <si>
    <t>gmonsalve@esu.com.co</t>
  </si>
  <si>
    <t>Director Auditoria Interna Grado 02</t>
  </si>
  <si>
    <t>Velasquez Sanchez Manuel Benicio</t>
  </si>
  <si>
    <t>mvelasquez@esu.com.co</t>
  </si>
  <si>
    <t>Conductor</t>
  </si>
  <si>
    <t>Muñoz Aristizabal Edwin</t>
  </si>
  <si>
    <t>emunoz@esu.com.co</t>
  </si>
  <si>
    <t>Gerente</t>
  </si>
  <si>
    <t>Zapata Tapias Jesus Emilio</t>
  </si>
  <si>
    <t>Vasquez Arboleda Pablo Arturo</t>
  </si>
  <si>
    <t>Montoya Sanchez Jorge Albeiro</t>
  </si>
  <si>
    <t>jmontoya@esu.com.co</t>
  </si>
  <si>
    <t>Montes Santana Marlon Yesid</t>
  </si>
  <si>
    <t>mmontes@esu.com.co</t>
  </si>
  <si>
    <t>Nanclares Villa Juan Pablo</t>
  </si>
  <si>
    <t>jpnanclares288@gmail.com</t>
  </si>
  <si>
    <t>Guerra Cruz Luz Yeney</t>
  </si>
  <si>
    <t>lguerra@esu.com.co</t>
  </si>
  <si>
    <t>Perez Velez Andres Felipe</t>
  </si>
  <si>
    <t>aperez@esu.com.co</t>
  </si>
  <si>
    <t>Castrillon Palacio Harley</t>
  </si>
  <si>
    <t>hcastrillon@esu.com.co</t>
  </si>
  <si>
    <t>Lujan Garcia Juan Camilo</t>
  </si>
  <si>
    <t>juank97b10@gmail.com</t>
  </si>
  <si>
    <t>GRACIANO ZAPATA LEYDI LAURA</t>
  </si>
  <si>
    <t>lgraciano@esu.com.co</t>
  </si>
  <si>
    <t>Garcia Zuluaga Maria Camila</t>
  </si>
  <si>
    <t>ECHEVERRI ECHEVERRI ANA MARIA</t>
  </si>
  <si>
    <t>Sanchez Jaramillo Oscar Alejandro</t>
  </si>
  <si>
    <t>osanchez@esu.com.co</t>
  </si>
  <si>
    <t>Vargas Rendon Andres Felipe</t>
  </si>
  <si>
    <t>afvargas@esu.com.co</t>
  </si>
  <si>
    <t>Girlado Idarraga Miled Dayhana</t>
  </si>
  <si>
    <t>Garcia Echeverri Libardo Andres</t>
  </si>
  <si>
    <t>Gonzalez Correa Luis Alejandro</t>
  </si>
  <si>
    <t>Rendon Cuartas Andrea</t>
  </si>
  <si>
    <t>Tangarife Berrio Daladier Evelio</t>
  </si>
  <si>
    <t>dtangarife@esu.com.co</t>
  </si>
  <si>
    <t>Cardona Cano Manuela</t>
  </si>
  <si>
    <t>Villada Grajales Erika Melisa</t>
  </si>
  <si>
    <t>evillada@esu.com.co</t>
  </si>
  <si>
    <t>Mejia Mejia Adrian Mauricio</t>
  </si>
  <si>
    <t>amejiam@esu.com.co</t>
  </si>
  <si>
    <t>Varon Amaya Melquicedec</t>
  </si>
  <si>
    <t>Ortiz Olmedo Jennifer Carolina</t>
  </si>
  <si>
    <t>Alzate Durango Kelly Julieth</t>
  </si>
  <si>
    <t>kalzate@esu.com.co</t>
  </si>
  <si>
    <t xml:space="preserve">Marin Orozco Yenifer </t>
  </si>
  <si>
    <t>ymarin@esu.com.co</t>
  </si>
  <si>
    <t>Giraldo Castro Jennifer Alexandra</t>
  </si>
  <si>
    <t>Reina Romero Marisoledy</t>
  </si>
  <si>
    <t>mreina@esu.com.co</t>
  </si>
  <si>
    <t>Arcila Perez Julian David</t>
  </si>
  <si>
    <t>jarcila@esu.com.co</t>
  </si>
  <si>
    <t>Gonzalez Diaz Banny German</t>
  </si>
  <si>
    <t>Restrepo Arango Santiago</t>
  </si>
  <si>
    <t>Garcia Bolivar Cristian Alejandro</t>
  </si>
  <si>
    <t>Enlace</t>
  </si>
  <si>
    <t>https://www.funcionpublica.gov.co/web/sigep/hdv/-/directorio/S2866235-4232-4/view</t>
  </si>
  <si>
    <t>https://www.funcionpublica.gov.co/web/sigep/hdv/-/directorio/S2087082-4232-4/view</t>
  </si>
  <si>
    <t>https://www.funcionpublica.gov.co/web/sigep/hdv/-/directorio/S2446177-4232-4/view</t>
  </si>
  <si>
    <t>https://www.funcionpublica.gov.co/web/sigep/hdv/-/directorio/S4260133-4232-4/view</t>
  </si>
  <si>
    <t>https://www.funcionpublica.gov.co/web/sigep/hdv/-/directorio/S4260134-4232-4/view</t>
  </si>
  <si>
    <t>https://www.funcionpublica.gov.co/web/sigep/hdv/-/directorio/S4513407-4232-4/view</t>
  </si>
  <si>
    <t>https://www.funcionpublica.gov.co/web/sigep/hdv/-/directorio/S342518-4232-4/view</t>
  </si>
  <si>
    <t>https://www.funcionpublica.gov.co/web/sigep/hdv/-/directorio/S4260135-4232-4/view</t>
  </si>
  <si>
    <t>https://www.funcionpublica.gov.co/web/sigep/hdv/-/directorio/S902861-4232-4/view</t>
  </si>
  <si>
    <t>https://www.funcionpublica.gov.co/web/sigep/hdv/-/directorio/S2905789-4232-4/view</t>
  </si>
  <si>
    <t>https://www.funcionpublica.gov.co/web/sigep/hdv/-/directorio/S724694-4232-4/view</t>
  </si>
  <si>
    <t>https://www.funcionpublica.gov.co/web/sigep/hdv/-/directorio/S2154583-4232-4/view</t>
  </si>
  <si>
    <t>https://www.funcionpublica.gov.co/web/sigep/hdv/-/directorio/S2596748-4232-4/view</t>
  </si>
  <si>
    <t>https://www.funcionpublica.gov.co/web/sigep/hdv/-/directorio/S4260137-4232-4/view</t>
  </si>
  <si>
    <t>https://www.funcionpublica.gov.co/web/sigep/hdv/-/directorio/S538736-4232-4/view</t>
  </si>
  <si>
    <t>https://www.funcionpublica.gov.co/web/sigep/hdv/-/directorio/S894215-4232-4/view</t>
  </si>
  <si>
    <t>https://www.funcionpublica.gov.co/web/sigep/hdv/-/directorio/S2341458-4232-4/view</t>
  </si>
  <si>
    <t>https://www.funcionpublica.gov.co/web/sigep/hdv/-/directorio/S4260138-4232-4/view</t>
  </si>
  <si>
    <t>https://www.funcionpublica.gov.co/web/sigep/hdv/-/directorio/S4260139-4232-4/view</t>
  </si>
  <si>
    <t>https://www.funcionpublica.gov.co/web/sigep/hdv/-/directorio/S687726-4232-4/view</t>
  </si>
  <si>
    <t>https://www.funcionpublica.gov.co/web/sigep/hdv/-/directorio/S4260140-4232-4/view</t>
  </si>
  <si>
    <t>https://www.funcionpublica.gov.co/web/sigep/hdv/-/directorio/S4260141-4232-4/view</t>
  </si>
  <si>
    <t>https://www.funcionpublica.gov.co/web/sigep/hdv/-/directorio/S4260142-4232-4/view</t>
  </si>
  <si>
    <t>https://www.funcionpublica.gov.co/web/sigep/hdv/-/directorio/S723442-0409-4/view</t>
  </si>
  <si>
    <t>https://www.funcionpublica.gov.co/web/sigep/hdv/-/directorio/S4260143-4232-4/view</t>
  </si>
  <si>
    <t>https://www.funcionpublica.gov.co/web/sigep/hdv/-/directorio/S4260144-4232-4/view</t>
  </si>
  <si>
    <t>https://www.funcionpublica.gov.co/web/sigep/hdv/-/directorio/S2558956-4232-4/view</t>
  </si>
  <si>
    <t>https://www.funcionpublica.gov.co/web/sigep/hdv/-/directorio/S4260146-4232-4/view</t>
  </si>
  <si>
    <t>https://www.funcionpublica.gov.co/web/sigep/hdv/-/directorio/S4260147-4232-4/view</t>
  </si>
  <si>
    <t>https://www.funcionpublica.gov.co/web/sigep/hdv/-/directorio/S2228754-4232-4/view</t>
  </si>
  <si>
    <t>https://www.funcionpublica.gov.co/web/sigep/hdv/-/directorio/S4549373-4232-4/view</t>
  </si>
  <si>
    <t>https://www.funcionpublica.gov.co/web/sigep/hdv/-/directorio/S4583201-4232-4/view</t>
  </si>
  <si>
    <t>https://www.funcionpublica.gov.co/web/sigep/hdv/-/directorio/S4260148-4232-4/view</t>
  </si>
  <si>
    <t>https://www.funcionpublica.gov.co/web/sigep/hdv/-/directorio/S4260151-4232-4/view</t>
  </si>
  <si>
    <t>https://www.funcionpublica.gov.co/web/sigep/hdv/-/directorio/S4260153-4232-4/view</t>
  </si>
  <si>
    <t>https://www.funcionpublica.gov.co/web/sigep/hdv/-/directorio/S904057-4232-4/view</t>
  </si>
  <si>
    <t>https://www.funcionpublica.gov.co/web/sigep/hdv/-/directorio/S4549371-4232-4/view</t>
  </si>
  <si>
    <t>https://www.funcionpublica.gov.co/web/sigep/hdv/-/directorio/S2300539-4232-4/view</t>
  </si>
  <si>
    <t>https://www.funcionpublica.gov.co/web/sigep/hdv/-/directorio/S882768-4232-4/view</t>
  </si>
  <si>
    <t>https://www.funcionpublica.gov.co/web/sigep/hdv/-/directorio/S1768959-4232-4/view</t>
  </si>
  <si>
    <t>https://www.funcionpublica.gov.co/web/sigep/hdv/-/directorio/S788711-4232-4/view</t>
  </si>
  <si>
    <t>https://www.funcionpublica.gov.co/web/sigep/hdv/-/directorio/S4260677-4232-4/view</t>
  </si>
  <si>
    <t>https://www.funcionpublica.gov.co/web/sigep/hdv/-/directorio/S4260679-4232-4/view</t>
  </si>
  <si>
    <t>https://www.funcionpublica.gov.co/web/sigep/hdv/-/directorio/S1435355-4232-4/view</t>
  </si>
  <si>
    <t>https://www.funcionpublica.gov.co/web/sigep/hdv/-/directorio/S4510681-4232-4/view</t>
  </si>
  <si>
    <t>https://www.funcionpublica.gov.co/web/sigep/hdv/-/directorio/S1535452-4232-4/view</t>
  </si>
  <si>
    <t>https://www.funcionpublica.gov.co/web/sigep/hdv/-/directorio/S4260680-4232-4/view</t>
  </si>
  <si>
    <t>https://www.funcionpublica.gov.co/web/sigep/hdv/-/directorio/S4553067-4232-4/view</t>
  </si>
  <si>
    <t>https://www.funcionpublica.gov.co/web/sigep/hdv/-/directorio/S4260121-4232-4/view</t>
  </si>
  <si>
    <t>https://www.funcionpublica.gov.co/web/sigep/hdv/-/directorio/S4260682-4232-4/view</t>
  </si>
  <si>
    <t>https://www.funcionpublica.gov.co/web/sigep/hdv/-/directorio/S4549372-4232-4/view</t>
  </si>
  <si>
    <t>https://www.funcionpublica.gov.co/web/sigep/hdv/-/directorio/S4260683-4232-4/view</t>
  </si>
  <si>
    <t>https://www.funcionpublica.gov.co/web/sigep/hdv/-/directorio/S4124435-4232-4/view</t>
  </si>
  <si>
    <t>https://www.funcionpublica.gov.co/web/sigep/hdv/-/directorio/S3751512-4232-4/view</t>
  </si>
  <si>
    <t>https://www.funcionpublica.gov.co/web/sigep/hdv/-/directorio/S4260684-4232-4/view</t>
  </si>
  <si>
    <t>https://www.funcionpublica.gov.co/web/sigep/hdv/-/directorio/S4260685-4232-4/view</t>
  </si>
  <si>
    <t>https://www.funcionpublica.gov.co/web/sigep/hdv/-/directorio/S4515998-4232-4/view</t>
  </si>
  <si>
    <t>https://www.funcionpublica.gov.co/web/sigep/hdv/-/directorio/S1238118-4232-4/view</t>
  </si>
  <si>
    <t>https://www.funcionpublica.gov.co/web/sigep/hdv/-/directorio/S1401665-4232-4/view</t>
  </si>
  <si>
    <t>https://www.funcionpublica.gov.co/web/sigep/hdv/-/directorio/S4605946-4232-4/view</t>
  </si>
  <si>
    <t>https://www.funcionpublica.gov.co/web/sigep/hdv/-/directorio/S4260686-4232-4/view</t>
  </si>
  <si>
    <t>jvelasquez@esu.com.co</t>
  </si>
  <si>
    <t>vhernandez@esu.com.co</t>
  </si>
  <si>
    <t>dospinac@esu.com.co</t>
  </si>
  <si>
    <t>nhurtado@esu.com.co</t>
  </si>
  <si>
    <t>lecheverri@esu.com.co</t>
  </si>
  <si>
    <t>mjaramillo@esu.com.co</t>
  </si>
  <si>
    <t>cardila@esu.com.co</t>
  </si>
  <si>
    <t>mmarin@esu.com.co</t>
  </si>
  <si>
    <t>jocampo@esu.com.co</t>
  </si>
  <si>
    <t>aalvarez@esu.com.co</t>
  </si>
  <si>
    <t>cgarcia@esu.com.co</t>
  </si>
  <si>
    <t>jvelez@esu.com.co</t>
  </si>
  <si>
    <t>wpino@esu.com.co</t>
  </si>
  <si>
    <t>jezapata@esu.com.co</t>
  </si>
  <si>
    <t>pvasquez@esu.com.co</t>
  </si>
  <si>
    <t>mgarcia@esu.com.co</t>
  </si>
  <si>
    <t>aecheverri@esu.com.co</t>
  </si>
  <si>
    <t>mgiraldo@esu.com.co</t>
  </si>
  <si>
    <t>lgarcia@esu.com.co</t>
  </si>
  <si>
    <t>lgonzalez@esu.com.co</t>
  </si>
  <si>
    <t>arendon@esu.com.co</t>
  </si>
  <si>
    <t>mcardona@esu.com.co</t>
  </si>
  <si>
    <t>mvaron@esu.com.co</t>
  </si>
  <si>
    <t>jortiz@esu.com.co</t>
  </si>
  <si>
    <t>jgiraldo@esu.com.co</t>
  </si>
  <si>
    <t>srestrepo@esu.com.co</t>
  </si>
  <si>
    <t>Dirección de Auditoría Interna</t>
  </si>
  <si>
    <t>Oficina Estratégica</t>
  </si>
  <si>
    <t>Secretaría General</t>
  </si>
  <si>
    <t>Subgerencia Administrativa y Financiera</t>
  </si>
  <si>
    <t>Subgerencia Comercial y de Mercadeo</t>
  </si>
  <si>
    <t>Subgerencia de Servicios</t>
  </si>
  <si>
    <t>Cédula</t>
  </si>
  <si>
    <r>
      <rPr>
        <b/>
        <sz val="18"/>
        <color theme="1"/>
        <rFont val="Calibri"/>
        <family val="2"/>
        <scheme val="minor"/>
      </rPr>
      <t>BASE DE DATOS - EMPLEADOS DE LA ESU</t>
    </r>
    <r>
      <rPr>
        <b/>
        <sz val="11"/>
        <color theme="1"/>
        <rFont val="Calibri"/>
        <family val="2"/>
        <scheme val="minor"/>
      </rPr>
      <t xml:space="preserve">
</t>
    </r>
    <r>
      <rPr>
        <sz val="11"/>
        <color theme="1"/>
        <rFont val="Calibri"/>
        <family val="2"/>
        <scheme val="minor"/>
      </rPr>
      <t>Fecha de actualización: 26 de septiembre de 2022</t>
    </r>
  </si>
  <si>
    <t>Yomaira  Bohorquez Bohorquez</t>
  </si>
  <si>
    <t>Mauricio Gomez Santisteban</t>
  </si>
  <si>
    <t>Sindy Johana  Londoño Agudelo</t>
  </si>
  <si>
    <t xml:space="preserve">José Leonardo Zapata Acosta </t>
  </si>
  <si>
    <t>Jorge Mauricio Carranza Infante</t>
  </si>
  <si>
    <t>Henedy Johana Taborda Mosquera</t>
  </si>
  <si>
    <t>Catalina Ramirez Velasquez</t>
  </si>
  <si>
    <t>Nidia Yurani  Velez Sanchez</t>
  </si>
  <si>
    <t>Luz Mercedes  Grajales Ceballos</t>
  </si>
  <si>
    <t>Bernardo León Arango Serna</t>
  </si>
  <si>
    <t>Mauricio  Lopez Botero</t>
  </si>
  <si>
    <t>Mariana  Estrada Rendon</t>
  </si>
  <si>
    <t>Maria Lesly  Sanchez Osorio</t>
  </si>
  <si>
    <t>Lilliana María Rodas Zapata</t>
  </si>
  <si>
    <t>Luisa Rosalia  Rios Jorge</t>
  </si>
  <si>
    <t>Luis Fernando  Lopez Gallego</t>
  </si>
  <si>
    <t>Claudia Patricia Diosa Galeano</t>
  </si>
  <si>
    <t xml:space="preserve">lina marcela  pacheco martinez </t>
  </si>
  <si>
    <t xml:space="preserve">Lina   Maria Serna Franco </t>
  </si>
  <si>
    <t>Katherine  Yepez Duque</t>
  </si>
  <si>
    <t xml:space="preserve">Julian David Franco Foronda </t>
  </si>
  <si>
    <t>Juan Shneider  Lopez Muriel</t>
  </si>
  <si>
    <t>Juan Pablo  Ospina Osorio</t>
  </si>
  <si>
    <t>Juan Camilo Restrepo Sanchez</t>
  </si>
  <si>
    <t>Juan Camilo  Tirado Obando</t>
  </si>
  <si>
    <t>Jorge Alberto Echavarria Garcia</t>
  </si>
  <si>
    <t>Jhoan Sebastian  Bejarano Torres</t>
  </si>
  <si>
    <t>Gloria Alexandra  Valencia Rojas</t>
  </si>
  <si>
    <t>Estiben Alejandro  Restrepo Mejía</t>
  </si>
  <si>
    <t xml:space="preserve">Esteban Zapata Tobón </t>
  </si>
  <si>
    <t>Erika Natalia  Ramírez Miranda</t>
  </si>
  <si>
    <t>Daniel Esteban  Ruiz Jimenez</t>
  </si>
  <si>
    <t>Claudia Marcela  Franco Guzmán</t>
  </si>
  <si>
    <t>Cesar Augusto  Pineda Moreno</t>
  </si>
  <si>
    <t xml:space="preserve">Catherine  Tobon Zapata </t>
  </si>
  <si>
    <t>Carlos Andres Escobar Toro</t>
  </si>
  <si>
    <t>Brayan  Martinez Garcia</t>
  </si>
  <si>
    <t>Andrés Santiago  Garcia Grisales</t>
  </si>
  <si>
    <t>Andres Felipe  Delgado Osorio</t>
  </si>
  <si>
    <t>Wilmar Gabriel Ocampo Villa</t>
  </si>
  <si>
    <t>Yefferson  Mauricio Dueñas Gomez</t>
  </si>
  <si>
    <t>Astrid Lorena Vallejo Bedoya</t>
  </si>
  <si>
    <t>Ena Johana Benitez Hernandez</t>
  </si>
  <si>
    <t>Jorge Alexis Rojas Restrepo</t>
  </si>
  <si>
    <t>Laura Valentina Vanegas Ramirez</t>
  </si>
  <si>
    <t>Diana Lucia Salazar Sanchez</t>
  </si>
  <si>
    <t>Paola Andrea Betancourt Villamil</t>
  </si>
  <si>
    <t>Marisol Restrepo Montoya</t>
  </si>
  <si>
    <t>Jorge Armando Martinez M</t>
  </si>
  <si>
    <t>Daniela Arango Cardona</t>
  </si>
  <si>
    <t>David Alvarez Agudelo</t>
  </si>
  <si>
    <t>Shirley Catalina Cañas Castaño</t>
  </si>
  <si>
    <t>Simon Ruiz Garcia</t>
  </si>
  <si>
    <t>Claudia Velez Yepes</t>
  </si>
  <si>
    <t>Matha Guerrero Largo</t>
  </si>
  <si>
    <t xml:space="preserve">Sandra Catalina Jiménez Zuluaga </t>
  </si>
  <si>
    <t xml:space="preserve">Carlos Alberto Ruiz Guerra </t>
  </si>
  <si>
    <t>Alvaro Andres  Torres Araujo</t>
  </si>
  <si>
    <t>Sindy Garay Pacheco</t>
  </si>
  <si>
    <t>Guillermo López</t>
  </si>
  <si>
    <t>Andres Mauricio Fajardo</t>
  </si>
  <si>
    <t>Juan Plablo Chamorro</t>
  </si>
  <si>
    <t>Lida Eugenia Mejía</t>
  </si>
  <si>
    <t>Gloria Inés Aristizabal</t>
  </si>
  <si>
    <t>Argenis Valenzuela Almario</t>
  </si>
  <si>
    <t>ybohorquezb@gmail.com</t>
  </si>
  <si>
    <t>mauriciogosan@gmail.com</t>
  </si>
  <si>
    <t>abogada.sindy.londono@gmail.com</t>
  </si>
  <si>
    <t>joleozap@gmail.com</t>
  </si>
  <si>
    <t>areacarranza@gmail.com</t>
  </si>
  <si>
    <t>johanataborda95@gmail.com</t>
  </si>
  <si>
    <t>cataramirez17@hotmail.com</t>
  </si>
  <si>
    <t xml:space="preserve">
Yuravelezsa@hotmail.com</t>
  </si>
  <si>
    <t>mercegrajales@gmail.com</t>
  </si>
  <si>
    <t>blas0319@gmail.com</t>
  </si>
  <si>
    <t>malobo4@yahoo.com</t>
  </si>
  <si>
    <t xml:space="preserve">
marianaestrada895@gmail.com</t>
  </si>
  <si>
    <t>lesly_197@hotmail.com</t>
  </si>
  <si>
    <t>ASESORIAS_CONTABLES123@HOTMAIL.COM</t>
  </si>
  <si>
    <t>luisarios58@gmail.com</t>
  </si>
  <si>
    <t>fernando.lopezga@gmail.com</t>
  </si>
  <si>
    <t>claudiadiosa1234@hotmail.com</t>
  </si>
  <si>
    <t>l.mpacheco2323@hotmail.com</t>
  </si>
  <si>
    <t>linamserna2020@gmail.com</t>
  </si>
  <si>
    <t>katherineyepezduque2016@gmail.com</t>
  </si>
  <si>
    <t>julianfranco1427@gmail.com</t>
  </si>
  <si>
    <t>shneider.lopez@arat.com.co</t>
  </si>
  <si>
    <t>juanospy_9@hotmail.com</t>
  </si>
  <si>
    <t>jcamilo1018@hotmail.com</t>
  </si>
  <si>
    <t xml:space="preserve">
jcamilo8427@gmail.com</t>
  </si>
  <si>
    <t>jaechavarria01@hotmail.com</t>
  </si>
  <si>
    <t>sebasbejarano@outlook.com</t>
  </si>
  <si>
    <t>alexavr31@hotmail.com</t>
  </si>
  <si>
    <t xml:space="preserve">
stalejo@hotmail.com</t>
  </si>
  <si>
    <t>estebanzt@hotmail.com</t>
  </si>
  <si>
    <t>enrm9310@gmail.com</t>
  </si>
  <si>
    <t>danielruizj61@gmail.com</t>
  </si>
  <si>
    <t xml:space="preserve">
marcelafrancog@gmail.com</t>
  </si>
  <si>
    <t>cesarpinedamoreno@hotmail.com</t>
  </si>
  <si>
    <t>cathetobon@gmail.com</t>
  </si>
  <si>
    <t>Carlosescobartoro1993@gmail.com</t>
  </si>
  <si>
    <t>bm22142002@gmail.com</t>
  </si>
  <si>
    <t xml:space="preserve">
andres.garcia5365@gmail.com</t>
  </si>
  <si>
    <t>andres5214@hotmail.com</t>
  </si>
  <si>
    <t>wgov06@hotmail.com</t>
  </si>
  <si>
    <t>yduenas@gmail.com</t>
  </si>
  <si>
    <t>astridlorena04@gmail.com</t>
  </si>
  <si>
    <t>johanabenites@misena.edu.co</t>
  </si>
  <si>
    <t>jorge_rojas18@hotmail.com</t>
  </si>
  <si>
    <t>vanegasvalentina02@gmail.com</t>
  </si>
  <si>
    <t>paobetavi@yahoo.com</t>
  </si>
  <si>
    <t>mariremo@gmail.com</t>
  </si>
  <si>
    <t>jmartinezing2016@gmail.com</t>
  </si>
  <si>
    <t>dac_1008@&gt;hotmail.com</t>
  </si>
  <si>
    <t>eldavez@gmail.com</t>
  </si>
  <si>
    <t>catacanas069@hotmail.com</t>
  </si>
  <si>
    <t>simon01ruiz@gmail.com</t>
  </si>
  <si>
    <t>claudiav_77@outllook.com</t>
  </si>
  <si>
    <t>marticaguerrerol@gmail.com</t>
  </si>
  <si>
    <t>sc_j_z@hotmail.com</t>
  </si>
  <si>
    <t>carlos-carg@hotmail.com</t>
  </si>
  <si>
    <t>alvarot.a95@gmail.com</t>
  </si>
  <si>
    <t>sigapaz@hotmail.com</t>
  </si>
  <si>
    <t>guillos2010@hotmail.com</t>
  </si>
  <si>
    <t>andresmf_23@hotmail.com</t>
  </si>
  <si>
    <t>juan.pablo1999ch@gmail.com</t>
  </si>
  <si>
    <t>lidamejiac73@gmail.com</t>
  </si>
  <si>
    <t>garristi6492@yahoo.com.mx</t>
  </si>
  <si>
    <t>argeal77@hotmail.com</t>
  </si>
  <si>
    <t>Fecha de nacimiento</t>
  </si>
  <si>
    <t>2/011/1999</t>
  </si>
  <si>
    <t>Número de contrato</t>
  </si>
  <si>
    <t>Honorarios mensuales</t>
  </si>
  <si>
    <t>Fecha de suscripción del contrato</t>
  </si>
  <si>
    <t>26/01/20200</t>
  </si>
  <si>
    <t>Fecha de finalización del contrato</t>
  </si>
  <si>
    <t>Objeto del contrato</t>
  </si>
  <si>
    <t>Prestación de servicios profesionales de un contadorespecializado, con el fin de ejecutar los procesos y acciones necesarias para garantizar la gestión oportuna de los procesos y contratos del convenio interadministrativo 4600090114 de 2021</t>
  </si>
  <si>
    <t>Prestación de servicios profesionales especializados para el apoyo en la construcción, planeación y desarrollo del proyecto de innovación tecnológica consistente en el aprovechamiento de drones no tripulados sobre el Rio Medellín</t>
  </si>
  <si>
    <t>Prestar los servicios profesionales como abogado adscrito a la Subgerencia Administrativa y Financiera, con el fin de apoyarla en los procesos y trámites administrativos, contractuales y jurídicos que se requieran.</t>
  </si>
  <si>
    <t>Contrato de prestación de servicios de apoyo a la gestión para la
realización de actividades de comunicación interna y endomárquetin,
coordinadas por el área de Comunicaciones de la Oficina Estratégica de la
ESU.</t>
  </si>
  <si>
    <t>Contrato de prestación de servicios profesionales con el fin de realizar el apoyo a la Supervisión y el acompañamiento en la ejecución de los contratos suscritos por la ESU, llevando a cabo la elaboración de reportes e informes para los clientes finales y demás actividades que requiera la Subgerencia de Servicios.</t>
  </si>
  <si>
    <t>Prestación de servicios de apoyo a la gestión en las actividades relacionadas con la elaboración de informes institucionales y trámites jurídicos de los procesos administrativos, logísticos, financieros y contractuales de la Unidad Jurídica de la Secretaría General.</t>
  </si>
  <si>
    <t>Contrato de Prestación de servicios profesionales como abogado adscrito a la Secretaría General, con el fin de apoyar los procesos contractuales y administrativos, como enlace entre las diferentes líneas de las subgerencias de la entidad.</t>
  </si>
  <si>
    <t>Prestación de Servicios como apoyo Auxiliar Administrativo a los procesos de la Subgerencia Comercial y de mercadeo, de la Empresa para la Seguridad y Soluciones Urbanas ESU, para apoyar operativamente la gestión administrativa de la subgerencia donde se desempeñe de acuerdo con los procedimientos establecidos y cumpliendo con la normatividad vigente, garantizando la adecuada prestación del servicio, en términos de calidad y oportunidad.</t>
  </si>
  <si>
    <t xml:space="preserve">Contrato de prestación de servicios profesionales de abogado adscrito a la Secretaría General, para brindar apoyo jurídico en la actividad contractual y administrativa en la Línea Estratégica de Seguridad de la ESU, y en las demás actividades y necesidades que requiera la Entidad. </t>
  </si>
  <si>
    <t>Contrato de prestación de servicios profesionales con el fin de realizar el apoyo a la Supervisión e implementación de los contratos suscritos por la ESU, llevando a cabo la elaboración de reportes e informes para los clientes finales y de más actividades que requiera la Subgerencia de Servicios.</t>
  </si>
  <si>
    <t>Prestación de servicios profesionales de un ingeniero Eléctrico y/o ingeniero de sistemas y/o ingeniero de telecomunicaciones especializado, con el fin de ejecutar los procesos y acciones necesarias para garantizar la gestión oportuna de los procesos y contratos del convenio interadministrativo 4600090114 de 2021, y</t>
  </si>
  <si>
    <t>Prestación de servicios profesionales de apoyo a la gestión para la unidad estratégica de servicio de vigilancia física.</t>
  </si>
  <si>
    <t>Contrato de prestación de servicios profesionales como psicóloga
para apoyar los procesos de selección, vinculación de personal y
apoyo en los programas de la Unidad de Gestión y de Seguridad y
Salud en el Trabajo de la ESU.</t>
  </si>
  <si>
    <t>Prestación de servicios profesionales de asesoría administrativa y financiera, en la coordinación, acompañamiento, orientación definición y seguimiento a los procesos contractuales que viene asumiendo la ESU con entidades del sector privado, sin dejar de lado su asesoría en los demás procesos, proyectos y estrategias que habitualmente se desarrollan con el sector público.</t>
  </si>
  <si>
    <t>Contrato de prestación de servicios profesionales como apoyo a la
Supervisión, con el fin de acompañar la ejecución de los contratos
suscritos por la ESU, llevando a cabo la elaboración de reportes e
informes para los clientes y de más actividades que requiera la
línea de innovación o cualquier dependencia de la Subgerencia de
Servicios</t>
  </si>
  <si>
    <t>Contrato de Prestación de Servicios Profesionales con el fin de apoyar las
actividades derivadas del Proceso de Planeación Institucional y la
Implementación y Gestión del Sistema Integrado de Gestión de la ESU.</t>
  </si>
  <si>
    <t>Contrato de prestación de servicios profesionales para el apoyo a la supervisión e implantación de los contratos que celebra la ESU y para la elaboración de reportes e informes para los clientes finales y demás actividades que requiera la subgerencia de servicios.</t>
  </si>
  <si>
    <t>Contrato de prestación de servicios de apoyo a la gestión, con el
fin de apoyar la unidad de presupuesto en la oportuna y eficaz
respuesta en la generación de documentos presupuestales
necesarios en los procesos contractuales de a ESU.</t>
  </si>
  <si>
    <t>Contrato de prestación de servicios de apoyo a la gestión para servir como apoyo a la supervisión en la ejecución de los proyectos en los cuales la ESU hace parte, para la gestión oportuna dentro del marco de los requisitos contractuales pactados, además de la implementación de reportes e informes para los clientes finales y demás actividades que requiera subgerencia de servicios.</t>
  </si>
  <si>
    <t>Contrato de prestación de servicios de apoyo a la gestión para actividades operativas de indole administrativa para la subgerencia comericial y de mercadeo, con el fin de apoyar en el procesamiento de información recolectada, elaboración de documentos básicos y optimización de procedimientos garantizando la adecuada prestación del servicio, en termi os de calidad y oportunidad.</t>
  </si>
  <si>
    <t>Prestación de Servicios como apoyo a la gestión en los procesos
Administrativos y financieros relacionados con los trámites
contables en la Unidad de contabilidad, y Costos de la Subgerencia
Administrativa y Financiera.</t>
  </si>
  <si>
    <t>Prestación de servicios profesionales de apoyo a la Dirección de
Auditoría Interna de la Empresa para la Seguridad y Soluciones Urbanas -
ESU.</t>
  </si>
  <si>
    <t>Prestación de Servicios como apoyo a la gestión como auxiliar, para acompañar los trámites administrativos y operativos de la Unidad de Tecnología de la Subgerencia de Servicios</t>
  </si>
  <si>
    <t>Prestación de servicios profesionales de un ingeniero Eléctrico y/o ingeniero de sistemas y/o ingeniero de telecomunicaciones especializado, con el fin de ejecutar los procesos y acciones necesarias para garantizar la gestión oportuna de los procesos y contratos del convenio interadministrativo 4600090114 de 2021, y demás
actividades que requiera el área</t>
  </si>
  <si>
    <t xml:space="preserve">Contrato de prestación de servicios profesionales de abogado adscrito a la Secretaría General, para brindar apoyo jurídico en la actividad contractual y administrativa de las diferentes líneas estratégicas de la Subgerencia de Servicios de la ESU, y en las demás actividades y necesidades que requiera la Entidad  
</t>
  </si>
  <si>
    <t>Contrato de prestación de servicios a un profesional en derecho para apoyar la Unidad Estratégica de Tecnología, en la ejecución del contrato interadministrativo 4600090114 de 2021.</t>
  </si>
  <si>
    <t>Contrato de prestación de servicios como apoyo a la gestión para el seguimiento técnico de los contratos suscritos por la ESU, llevando a cabo la elaboración de reportes e informes para los clientes finales y de más actividades que requieran las diferentes líneas estratégicas de la Subgerencia de Servicios</t>
  </si>
  <si>
    <t>Contrato de prestación de servicios como Apoyo a la Gestión, con el fin de acompañar a la Subgerencia de Servicios con los trámites y etapas de los procesos contractuales y administrativos, y en las demás actividades que requieran las diferentes líneas estratégicas de la Entidad</t>
  </si>
  <si>
    <t xml:space="preserve">Prestar los servicios profesionales como abogado adscrito a la Secretaría General, con el fin de apoyar los procesos contractuales y administrativos de las diferentes líneas de las subgerencias de la ESU. </t>
  </si>
  <si>
    <t>Prestación de servicios de apoyo a la gestión de un técnico o tecnólogo, con el fin de ejecutar los procesos y acciones necesarias para garantizar la gestión oportuna de los procesos y contratos del convenio interadministrativo 4600090114 de 2021, y demás
actividades que requiera el área.</t>
  </si>
  <si>
    <t>Contrato de prestación de servicios profesionales con el fin de realizar el apoyo a la Supervisión y el acompañamiento en la ejecución de los contratos suscritos por la ESU, llevando a cabo la elaboración de reportes e informes para los clientes finales y de más actividades que requiera la línea de SIS o cualquier dependencia de la Subgerencia de Servicios</t>
  </si>
  <si>
    <t>Contrato de prestación de servicios como apoyo a la gestión con el fin de realizar el acompañamiento operativo y técnico a la Supervisión en la ejecución de los contratos que suscriba la ESU, y en la elaboración de reportes e informes para los clientes finales y de más actividades que requiera la línea SIS</t>
  </si>
  <si>
    <t>Prestar los servicios profesionales adscrito a la Subgerencia de
Servicios, con el fin de apoyar la Supervisión de los contratos
derivados de los convenios interadministrativo No. 4600090078 y
4600089935 de 2021.</t>
  </si>
  <si>
    <t>Prestación de servicios profesionales como asesor jurídico para la
Gerencia, para brindar un acompañamiento
en la coordinación, orientación, definición y seguimiento a la
estructura interna y externa de los proyectos, para
el fortalecimiento de las líneas de negocio.</t>
  </si>
  <si>
    <t>Prestación de servicios de apoyo a la gestión en las actividades relacionadas con la elaboración de informes institucionales y trámites jurídicos de los procesos administrativos, logísticos, financieros y contractuales de la Unidad Estratégica de Servicios Logísticos de la Subgerencia de Servicios</t>
  </si>
  <si>
    <t>Apoyo como profesional especializado para la supervisión de la ejecución de proyectos derivados del contrato interadministrativo 4600090114 de 2021, para la gestión oportuna dentro del marco de los requisitos contractuales pactados, además de la implementación de reportes e informes para los clientes finales y demás actividades que requiera la línea de tecnología de la
Subgerencia de Servicios.</t>
  </si>
  <si>
    <t>Prestación de servicios de un Asesor para apoyar la estructuración,
puesta en funcionamiento, control y gerenciamiento de la Oficina
de Gestión de Proyectos - PMO, en donde se realizará el
seguimiento al PROYECTO C5 CAR y a los demás proyectos que
requiera implementar la Entidad</t>
  </si>
  <si>
    <t xml:space="preserve">Prestación de Servicios como apoyo a la Gestión en los trámites y
procesos administrativos y logísticos de la Unidad de Contabilidad y
Costos de la Subgerencia Administrativa y Financiera. </t>
  </si>
  <si>
    <t>Contrato de prestación de servicios como Apoyo a la Gestión, con el fin de acompañar a la Subgerencia de
Servicios en todos los procedimientos y tramites contractuales y administrativos, y en las demás actividades que
requiera la Subgerencia de Servicios conforme a sus requerimientos.</t>
  </si>
  <si>
    <t>Prestación de servicios de apoyo a la gestión para la unidad estratégica de servicio de vigilancia física.</t>
  </si>
  <si>
    <t>Prestación de servicios profesionales especializados, con el fin de ejecutar los procesos y acciones necesarias para garantizar la gestión oportuna de los procesos y contratos del convenio interadministrativo 4600090114 de 2021, y demás actividades que requiera el área.</t>
  </si>
  <si>
    <t xml:space="preserve">Prestación de servicios profesionales de un abogado para que apoye y asesore jurídicamente a la Entidad, en los procesos precontractuales y contractuales externos e internos, con la finalidad de garantizar la legalidad y oportunidad en la participación de licitaciones o convocatorias de cualquier índole. </t>
  </si>
  <si>
    <t>Prestación de servicios profesionales para apoyar la Unidad de
Mercadeo y Ventas de la Subgerencia Comercial y de Mercadeo,
para hacer un acompañamiento a la ESU y a sus clientes en la
consecución y ejecución de los contratos que requiera le Entidad,
además, apoyar en aquellos asuntos que por su trascendencia y a su
juicio, requieren de los conocimientos y experiencia propios.</t>
  </si>
  <si>
    <t>Prestación de servicios profesionales como abogado
especializado, para brindar asesoría jurídica integral a la Empresa
para la Seguridad y Soluciones Urbanas- ESU.</t>
  </si>
  <si>
    <t>Contrato de prestación de servicios profesionales con el fin de apoyar en la ejecución del contrato interadministrativo No. 4600089935, suscrito entre la Secretaría de Innovación Digital del municipio de Medellín y la Empresa para la Seguridad y Soluciones Urbanas -ESU procurando la definición y estructuración de estrategias que permitan la mejora continua del sistema de gestión I+D+i así como apoyo en el cumplimiento de los mecanismos de comunicación efectivos apoyando además en la visión y posicionamiento de un adecuado marketing digital relacionado con la difusión de la información del convenio con miras a la apropiación social del mismo.</t>
  </si>
  <si>
    <t>Contrato de Prestación de Servicios con el fin de realizar el acompañamiento operativo a la supervisión e implementación de los contratos interadministrativos o de cualquier índole suscritos por la ESU. Además, de apoyar las actividades que requiera la línea de innovación o cualquier dependencia de la Subgerencia de Servicios.</t>
  </si>
  <si>
    <t>Contrato de prestación de servicios profesionales con el fin de
realizar el apoyo en el manejo operativo de la plataforma SECOP, la
Supervisión y el acompañamiento en la ejecución de los contratos
suscritos por la ESU y la elaboración de reportes e informes para los
clientes finales y de más actividades que requiera la Subgerencia de
Servicios</t>
  </si>
  <si>
    <t>Contrato de prestación de servicios de apoyo a la gestión para
actividades operativas de la Subgerencia Comercial para optimizar los
procedimientos de índole digital, y así potenciar el lenguaje
audiovisual, adecuar las estrategias comunicativas, garantizando la
adecuada prestación del servicio, en términos de calidad y
oportunidad.</t>
  </si>
  <si>
    <t>Contrato de prestación de servicios de apoyo a la gestión para la
realización de actividades operativas coordinadas del área de
Comunicaciones de la Oficina Estratégica de la ESU.</t>
  </si>
  <si>
    <t>Contrato de prestación de servicios profesionales como apoyo a la
Supervisión, para llevar a cabo el seguimiento a los contratos
suscritos por la ESU, elaborando reportes e informes para los
clientes y de más actividades que requiera la Subgerencia de
Servicios</t>
  </si>
  <si>
    <t>Contrato de prestación de servicios profesionales con el fin de realizar
el apoyo a la Supervisión e implementación de los Contratos
Interadministrativos SSA-318-2021 y 4600091467 suscritos por la ESU,
llevando a cabo la elaboración de reportes e informes para los clientes
finales y de más actividades que requiera la Subgerencia de Servicios.</t>
  </si>
  <si>
    <t>Prestación de servicios profesionales como apoyo para la
supervisión de la ejecución de proyectos derivados del contrato
interadministrativo 4600090114 de 2021, para la gestión
oportuna dentro del marco de los requisitos contractuales
pactados, además de la implementación de reportes e informes
para los clientes finales y demás actividades que requiera la línea
de tecnología de la Subgerencia de Servicios.</t>
  </si>
  <si>
    <t>Contrato de prestación de servicios de apoyo a la gestión con el
fin de realizar el acompañamiento operativo a la Supervisión e
implementación del contrato interadministrativo 4600091116 y/o
cualquier otro contrato suscrito por la ESU. Además, de apoyar las
actividades que requiera la línea de innovación o cualquier
dependencia de la Subgerencia de Servicios.</t>
  </si>
  <si>
    <t>Prestación de servicios profesionales para apoyar en la
estructuración, funcionamiento y seguimiento en la Oficina de
Gestión de Proyectos – PMO; en especial, en el seguimiento al
proyecto C5 CAR y los demás proyectos que requiera la Entidad.</t>
  </si>
  <si>
    <t>Prestación de servicios profesionales para apoyar y hacer un
acompañamiento a la Unidad de Mercadeo y Ventas de la
Subgerencia Comercial y de Mercadeo y a sus clientes, en la
consecución y ejecución de los contratos interadministrativos y
propios que requiera la Entidad, además, de apoyar en todos
aquellos asuntos que por su trascendencia y a su juicio, requieren
de sus conocimientos.</t>
  </si>
  <si>
    <t>Prestación de Servicios como apoyo a la gestión en los trámites
administrativos y logísticos de la Subgerencia de Servicios.</t>
  </si>
  <si>
    <t>Prestación de servicios profesionales especializados en finanzas para
que realice la estructuración y acompañamiento financiero a la
nueva Oficina de Gestión de Proyectos- PMO, en donde se realizará
el seguimiento financiero al proyecto C5 CAR y los demás proyectos
de la Entidad.</t>
  </si>
  <si>
    <t xml:space="preserve">Prestar los servicios de apoyo a la gestión en el proceso de implementación y documentación del Sistema de Gestión de Seguridad y Salud en el trabajo para cumplir con los requisitos de la normatividad vigente y apoyará el desempeño del Sistema de Gestión de Seguridad y Salud en el Trabajo. Además, generar actividades y secuencias, establecer roles y responsabilidades e identificar riesgos del entorno de trabajo. </t>
  </si>
  <si>
    <t>Apoyo a la Unidad de Gestión Humana en la coordinación,
implementación y ejecución de las actividades y programas de
bienestar organizacional para los servidores de la Empresa para la
Seguridad y Soluciones Urbanas-ESU, en pro de la conservación de
la salud mental y física y el mejoramiento del clima laboral.</t>
  </si>
  <si>
    <t>Prestar los servicios técnicos de Apoyo a la gestión para la Unidad
de Gestión Humana, en la coordinación, implementación y
ejecución de las actividades y programas de bienestar
organizacional para los servidores de la Empresa para la Seguridad
y Soluciones Urbanas-ESU.</t>
  </si>
  <si>
    <t>Contrato de prestación de servicios de apoyo a la gestión para servir como apoyo en la implementación y seguimiento de los sistemas de gestión tales como MIPG, KAWAK, así mismo apoyará operativamente las etapas precontractual y postcontractual en la gestión documental y demás actividades que requiera la unidad de logística de la subgerencia de servicios.</t>
  </si>
  <si>
    <t>Prestación de servicios de apoyo a la gestión en las actividades
relacionadas con los sistemas de gestión tales como MIPG, KAWAK,
así mismo apoyará transversalmente la Unidad Logística de la
Subgerencia de Servicios.</t>
  </si>
  <si>
    <t>Contrato de prestación de servicios profesionales de un Ingeniero, adscrito a la Oficina de Control Interno de la Entidad, con el fin de apoyar la ejecución del plan de auditorías internas y seguimientos a la gestión institucional programadas para la vigencia 2022.</t>
  </si>
  <si>
    <t>Presentación de servicios de apoyo a la gestión en la oficina de Gestión de Proyectos - PMO, en el seguimiento y control técnico de los contratos derivados de los Proyectos de la Entidad.</t>
  </si>
  <si>
    <t>Prestación de Servicios de apoyo a la gestión en los procesos
Administrativos y financieros relacionados con los trámites
contables en la Unidad de contabilidad y Costos de la Subgerencia
Administrativa y Financiera.</t>
  </si>
  <si>
    <t>Prestar los servicios profesionales de abogado adscrito a la
Subgerencia de Servicios, con el fin de apoyar las actividades
contractual y administrativa en la Línea Estratégica de Seguridad
de la ESU, y en las demás actividades y necesidades que requiera
la Entidad.</t>
  </si>
  <si>
    <t xml:space="preserve">Contrato de prestación de servicios de apoyo a la gestión como auxiliar técnico en la supervisión de los contratos suscritos por la ESU, especialmente en los que se requiere alguna clase de obra civil a cargo de la Subgerencia de Servicios </t>
  </si>
  <si>
    <t>Contrato de prestación de servicios profesionales como apoyo a la
Supervisión en la Subgerencia de Servicios, con
el fin de acompañar la ejecución de los contratos suscritos por la ESU,
en los aspectos administrativos, financieros
y técnicos.</t>
  </si>
  <si>
    <t>Contrato de Prestación de Servicios como apoyo a la Gestión con el fin de acompañar operativamente el proceso de liquidación de los contratos suscritos y ejecutados por la Esu, así como el apoyo en la supervisión y el acompañamiento en la ejecución de los contratos, llevando a cabo la elaboración de los reportes e informes para los clientes finales y demás actividades que requiera la Subgerencia de Servicios.</t>
  </si>
  <si>
    <t>Contrato de Prestación de Servicios Profesionales para la prevención y monitoreo de factores de riesgo psicosocial, contemplando de manera integral las condiciones individuales, intralaboral y extralaborales, para los programas de la Unidad de Gestión y de Seguridad y Salud en el Trabajo de la ESU.</t>
  </si>
  <si>
    <r>
      <rPr>
        <sz val="18"/>
        <color theme="1"/>
        <rFont val="Calibri"/>
        <family val="2"/>
        <scheme val="minor"/>
      </rPr>
      <t>BASE DE DATOS - CONTRATISTAS DE LA ESU</t>
    </r>
    <r>
      <rPr>
        <sz val="11"/>
        <color theme="1"/>
        <rFont val="Calibri"/>
        <family val="2"/>
        <scheme val="minor"/>
      </rPr>
      <t xml:space="preserve">
Fecha de actualización: 26 de septiembre de 2022</t>
    </r>
  </si>
  <si>
    <r>
      <t xml:space="preserve">Prestar los servicios profesionales como Ingeniero Electrónico y/o
Ingeniero de Sistemas y/o Ingeniero de telecomunicaciones o
afines, adscrito a la </t>
    </r>
    <r>
      <rPr>
        <sz val="11"/>
        <color rgb="FF000000"/>
        <rFont val="Calibri-Bold"/>
      </rPr>
      <t>Subgerencia de Servicios</t>
    </r>
    <r>
      <rPr>
        <sz val="11"/>
        <color rgb="FF000000"/>
        <rFont val="Calibri"/>
        <family val="2"/>
        <scheme val="minor"/>
      </rPr>
      <t>, con el fin de ejecutar
los procesos y acciones necesarias que garanticen la gestión
oportuna de los procesos que se ejecuten en el marco del contrato
interadministrativo 4600090114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</si>
</sst>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4" formatCode="&quot;$&quot;\ #,##0"/>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1"/>
      <color rgb="FF000000"/>
      <name val="Calibri"/>
      <family val="2"/>
      <scheme val="minor"/>
    </font>
    <font>
      <sz val="10"/>
      <name val="Calibri"/>
      <family val="2"/>
      <scheme val="minor"/>
    </font>
    <font>
      <sz val="10"/>
      <color rgb="FF000000"/>
      <name val="Calibri-Bold"/>
    </font>
    <font>
      <sz val="11"/>
      <color rgb="FF000000"/>
      <name val="Calibri-Bold"/>
    </font>
    <font>
      <sz val="10"/>
      <color rgb="FF000000"/>
      <name val="Calibri"/>
      <family val="2"/>
      <scheme val="minor"/>
    </font>
    <font>
      <sz val="1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47">
    <xf numFmtId="0" fontId="0" fillId="0" borderId="0" xfId="0"/>
    <xf numFmtId="0" fontId="0" fillId="0" borderId="0" xfId="0" applyAlignment="1">
      <alignment horizontal="center" vertical="center"/>
    </xf>
    <xf numFmtId="44" fontId="0" fillId="0" borderId="0" xfId="42" applyFont="1" applyAlignment="1">
      <alignment horizontal="center" vertical="center"/>
    </xf>
    <xf numFmtId="0" fontId="0" fillId="0" borderId="10" xfId="0" applyBorder="1" applyAlignment="1">
      <alignment horizontal="center" vertical="center"/>
    </xf>
    <xf numFmtId="44" fontId="0" fillId="0" borderId="10" xfId="42" applyFont="1" applyBorder="1" applyAlignment="1">
      <alignment horizontal="center" vertical="center"/>
    </xf>
    <xf numFmtId="0" fontId="18" fillId="0" borderId="10" xfId="43" applyBorder="1" applyAlignment="1">
      <alignment horizontal="center" vertical="center"/>
    </xf>
    <xf numFmtId="0" fontId="21" fillId="33" borderId="10" xfId="0" applyFont="1" applyFill="1" applyBorder="1" applyAlignment="1">
      <alignment horizontal="center" vertical="center" wrapText="1"/>
    </xf>
    <xf numFmtId="0" fontId="21"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6" fontId="22" fillId="33"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Fill="1" applyAlignment="1">
      <alignment horizontal="center" vertical="center" wrapText="1"/>
    </xf>
    <xf numFmtId="44" fontId="16" fillId="0" borderId="10" xfId="42"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164" fontId="0"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6" fontId="0"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18" fillId="0" borderId="10" xfId="43"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Alignment="1">
      <alignment horizontal="center" vertical="center" wrapText="1"/>
    </xf>
    <xf numFmtId="14" fontId="0" fillId="0" borderId="10" xfId="0" applyNumberFormat="1" applyFont="1" applyBorder="1" applyAlignment="1">
      <alignment horizontal="center" vertical="center" wrapText="1"/>
    </xf>
    <xf numFmtId="0" fontId="0"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4" fillId="0" borderId="0" xfId="0" applyFont="1" applyAlignment="1">
      <alignment horizontal="center" vertical="center" wrapText="1"/>
    </xf>
    <xf numFmtId="0" fontId="21" fillId="33" borderId="0" xfId="0" applyFont="1" applyFill="1" applyAlignment="1">
      <alignment horizontal="center" vertical="center" wrapText="1"/>
    </xf>
    <xf numFmtId="6" fontId="0" fillId="33" borderId="0" xfId="0" applyNumberFormat="1" applyFont="1" applyFill="1" applyAlignment="1">
      <alignment horizontal="center" vertical="center" wrapText="1"/>
    </xf>
    <xf numFmtId="14" fontId="0" fillId="0" borderId="11" xfId="0" applyNumberFormat="1" applyFont="1" applyFill="1" applyBorder="1" applyAlignment="1">
      <alignment horizontal="center" vertical="center" wrapText="1"/>
    </xf>
    <xf numFmtId="164" fontId="0" fillId="33" borderId="11" xfId="0" applyNumberFormat="1" applyFont="1" applyFill="1" applyBorder="1" applyAlignment="1">
      <alignment horizontal="center" vertical="center" wrapText="1"/>
    </xf>
    <xf numFmtId="0" fontId="21" fillId="0" borderId="0" xfId="0" applyFont="1" applyAlignment="1">
      <alignment horizontal="center" vertical="center" wrapText="1"/>
    </xf>
    <xf numFmtId="44" fontId="1" fillId="0" borderId="10" xfId="42" applyFont="1" applyFill="1" applyBorder="1" applyAlignment="1">
      <alignment horizontal="center" vertical="center" wrapText="1"/>
    </xf>
    <xf numFmtId="44" fontId="1" fillId="0" borderId="0" xfId="42" applyFont="1" applyFill="1" applyAlignment="1">
      <alignment horizontal="center" vertical="center" wrapText="1"/>
    </xf>
    <xf numFmtId="0" fontId="16" fillId="0" borderId="10" xfId="0" applyFont="1" applyBorder="1" applyAlignment="1">
      <alignment horizontal="center" vertical="center"/>
    </xf>
    <xf numFmtId="44" fontId="16" fillId="0" borderId="10" xfId="42" applyFont="1" applyBorder="1" applyAlignment="1">
      <alignment horizontal="center" vertical="center"/>
    </xf>
    <xf numFmtId="0" fontId="16" fillId="0" borderId="0" xfId="0" applyFont="1" applyAlignment="1">
      <alignment horizontal="center" vertical="center"/>
    </xf>
    <xf numFmtId="0" fontId="0" fillId="0" borderId="10" xfId="0"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807916</xdr:colOff>
      <xdr:row>1</xdr:row>
      <xdr:rowOff>85949</xdr:rowOff>
    </xdr:from>
    <xdr:to>
      <xdr:col>2</xdr:col>
      <xdr:colOff>1955315</xdr:colOff>
      <xdr:row>1</xdr:row>
      <xdr:rowOff>1075917</xdr:rowOff>
    </xdr:to>
    <xdr:pic>
      <xdr:nvPicPr>
        <xdr:cNvPr id="2" name="Imagen 1">
          <a:extLst>
            <a:ext uri="{FF2B5EF4-FFF2-40B4-BE49-F238E27FC236}">
              <a16:creationId xmlns:a16="http://schemas.microsoft.com/office/drawing/2014/main" id="{1373DFBB-978B-A1B7-A53C-631EB5B9A5FB}"/>
            </a:ext>
          </a:extLst>
        </xdr:cNvPr>
        <xdr:cNvPicPr>
          <a:picLocks noChangeAspect="1"/>
        </xdr:cNvPicPr>
      </xdr:nvPicPr>
      <xdr:blipFill>
        <a:blip xmlns:r="http://schemas.openxmlformats.org/officeDocument/2006/relationships" r:embed="rId1"/>
        <a:stretch>
          <a:fillRect/>
        </a:stretch>
      </xdr:blipFill>
      <xdr:spPr>
        <a:xfrm>
          <a:off x="1033933" y="263534"/>
          <a:ext cx="2245196" cy="989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807916</xdr:colOff>
      <xdr:row>1</xdr:row>
      <xdr:rowOff>85949</xdr:rowOff>
    </xdr:from>
    <xdr:to>
      <xdr:col>2</xdr:col>
      <xdr:colOff>1952140</xdr:colOff>
      <xdr:row>1</xdr:row>
      <xdr:rowOff>1075917</xdr:rowOff>
    </xdr:to>
    <xdr:pic>
      <xdr:nvPicPr>
        <xdr:cNvPr id="2" name="Imagen 1">
          <a:extLst>
            <a:ext uri="{FF2B5EF4-FFF2-40B4-BE49-F238E27FC236}">
              <a16:creationId xmlns:a16="http://schemas.microsoft.com/office/drawing/2014/main" id="{78D5AEDC-1B6F-4B26-93D2-573A31DBCB26}"/>
            </a:ext>
          </a:extLst>
        </xdr:cNvPr>
        <xdr:cNvPicPr>
          <a:picLocks noChangeAspect="1"/>
        </xdr:cNvPicPr>
      </xdr:nvPicPr>
      <xdr:blipFill>
        <a:blip xmlns:r="http://schemas.openxmlformats.org/officeDocument/2006/relationships" r:embed="rId1"/>
        <a:stretch>
          <a:fillRect/>
        </a:stretch>
      </xdr:blipFill>
      <xdr:spPr>
        <a:xfrm>
          <a:off x="1039691" y="263749"/>
          <a:ext cx="2245949" cy="996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montes_esu_com_co/Documents/Escritorio/Copia%20de%20Control%20Contratistas%20BD%20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istas 2021"/>
      <sheetName val="Contratistas 2022 UV"/>
      <sheetName val="INFORMACIÓN PARA CARNET"/>
      <sheetName val="Recursos Propios "/>
      <sheetName val="Contratos Interadministrativos "/>
      <sheetName val="Listas Desplegables "/>
      <sheetName val="Contratistas  Junio 2022"/>
      <sheetName val="ARL"/>
    </sheetNames>
    <sheetDataSet>
      <sheetData sheetId="0"/>
      <sheetData sheetId="1"/>
      <sheetData sheetId="2"/>
      <sheetData sheetId="3"/>
      <sheetData sheetId="4"/>
      <sheetData sheetId="5"/>
      <sheetData sheetId="6"/>
      <sheetData sheetId="7">
        <row r="2">
          <cell r="A2">
            <v>1017231465</v>
          </cell>
          <cell r="B2" t="str">
            <v>TORRES</v>
          </cell>
          <cell r="C2" t="str">
            <v>ARAUJO</v>
          </cell>
          <cell r="D2" t="str">
            <v>ALVARO ANDRES</v>
          </cell>
          <cell r="E2" t="str">
            <v>SURA EPS</v>
          </cell>
          <cell r="F2" t="str">
            <v>PORVENIR</v>
          </cell>
          <cell r="G2">
            <v>34880</v>
          </cell>
          <cell r="H2" t="str">
            <v>29-01-2022</v>
          </cell>
          <cell r="I2" t="str">
            <v>30-06-2022</v>
          </cell>
          <cell r="J2" t="str">
            <v>EN COBERTURA</v>
          </cell>
          <cell r="K2" t="str">
            <v>IND</v>
          </cell>
        </row>
        <row r="3">
          <cell r="A3">
            <v>43833880</v>
          </cell>
          <cell r="B3" t="str">
            <v>ALVAREZ</v>
          </cell>
          <cell r="C3" t="str">
            <v>RUIZ</v>
          </cell>
          <cell r="D3" t="str">
            <v>ANA CRISTINA</v>
          </cell>
          <cell r="E3" t="str">
            <v>SURA EPS</v>
          </cell>
          <cell r="F3" t="str">
            <v>PROTECCION</v>
          </cell>
          <cell r="G3">
            <v>28030</v>
          </cell>
          <cell r="H3" t="str">
            <v>14-01-2022</v>
          </cell>
          <cell r="I3" t="str">
            <v>28-02-2022</v>
          </cell>
          <cell r="J3" t="str">
            <v>EN COBERTURA</v>
          </cell>
          <cell r="K3" t="str">
            <v>IND</v>
          </cell>
        </row>
        <row r="4">
          <cell r="A4">
            <v>1036681920</v>
          </cell>
          <cell r="B4" t="str">
            <v>ECHEVERRI</v>
          </cell>
          <cell r="C4" t="str">
            <v>ECHEVERRI</v>
          </cell>
          <cell r="D4" t="str">
            <v>ANA MARIA</v>
          </cell>
          <cell r="E4" t="str">
            <v>SURA EPS</v>
          </cell>
          <cell r="F4" t="str">
            <v>PROTECCION</v>
          </cell>
          <cell r="G4">
            <v>36104</v>
          </cell>
          <cell r="H4" t="str">
            <v>14-01-2022</v>
          </cell>
          <cell r="I4" t="str">
            <v>28-02-2022</v>
          </cell>
          <cell r="J4" t="str">
            <v>EN COBERTURA</v>
          </cell>
          <cell r="K4" t="str">
            <v>IND</v>
          </cell>
        </row>
        <row r="5">
          <cell r="A5">
            <v>1108929512</v>
          </cell>
          <cell r="B5" t="str">
            <v>NAVARRO</v>
          </cell>
          <cell r="C5" t="str">
            <v>ALVAREZ</v>
          </cell>
          <cell r="D5" t="str">
            <v>ANDRES FELIPE</v>
          </cell>
          <cell r="E5" t="str">
            <v>SURA EPS</v>
          </cell>
          <cell r="F5" t="str">
            <v>PROTECCION</v>
          </cell>
          <cell r="G5">
            <v>31785</v>
          </cell>
          <cell r="H5" t="str">
            <v>14-01-2022</v>
          </cell>
          <cell r="I5" t="str">
            <v>28-02-2022</v>
          </cell>
          <cell r="J5" t="str">
            <v>EN COBERTURA</v>
          </cell>
          <cell r="K5" t="str">
            <v>IND</v>
          </cell>
        </row>
        <row r="6">
          <cell r="A6">
            <v>70329437</v>
          </cell>
          <cell r="B6" t="str">
            <v>DELGADO</v>
          </cell>
          <cell r="C6" t="str">
            <v>OSORIO</v>
          </cell>
          <cell r="D6" t="str">
            <v>ANDRES FELIPE</v>
          </cell>
          <cell r="E6" t="str">
            <v>SURA EPS</v>
          </cell>
          <cell r="F6" t="str">
            <v>PORVENIR</v>
          </cell>
          <cell r="G6">
            <v>30466</v>
          </cell>
          <cell r="H6" t="str">
            <v>13-01-2022</v>
          </cell>
          <cell r="I6" t="str">
            <v>31-12-2022</v>
          </cell>
          <cell r="J6" t="str">
            <v>EN COBERTURA</v>
          </cell>
          <cell r="K6" t="str">
            <v>IND</v>
          </cell>
        </row>
        <row r="7">
          <cell r="A7">
            <v>1036942870</v>
          </cell>
          <cell r="B7" t="str">
            <v>GARCIA</v>
          </cell>
          <cell r="C7" t="str">
            <v>GRISALES</v>
          </cell>
          <cell r="D7" t="str">
            <v>ANDRES SANTIAGO</v>
          </cell>
          <cell r="E7" t="str">
            <v>SURA EPS</v>
          </cell>
          <cell r="F7" t="str">
            <v>COLFONDOS</v>
          </cell>
          <cell r="G7">
            <v>33656</v>
          </cell>
          <cell r="H7" t="str">
            <v>26-01-2022</v>
          </cell>
          <cell r="I7" t="str">
            <v>30-04-2022</v>
          </cell>
          <cell r="J7" t="str">
            <v>EN COBERTURA</v>
          </cell>
          <cell r="K7" t="str">
            <v>IND</v>
          </cell>
        </row>
        <row r="8">
          <cell r="A8">
            <v>1020447363</v>
          </cell>
          <cell r="B8" t="str">
            <v>MAZO</v>
          </cell>
          <cell r="C8" t="str">
            <v>ECHAVARRIA</v>
          </cell>
          <cell r="D8" t="str">
            <v>ANYI ANDREA</v>
          </cell>
          <cell r="E8" t="str">
            <v>SURA EPS</v>
          </cell>
          <cell r="F8" t="str">
            <v>PORVENIR</v>
          </cell>
          <cell r="G8">
            <v>33585</v>
          </cell>
          <cell r="H8" t="str">
            <v>29-01-2022</v>
          </cell>
          <cell r="I8" t="str">
            <v>30-06-2022</v>
          </cell>
          <cell r="J8" t="str">
            <v>EN COBERTURA</v>
          </cell>
          <cell r="K8" t="str">
            <v>IND</v>
          </cell>
        </row>
        <row r="9">
          <cell r="A9">
            <v>39389055</v>
          </cell>
          <cell r="B9" t="str">
            <v>VALLEJO</v>
          </cell>
          <cell r="C9" t="str">
            <v>BEDOYA</v>
          </cell>
          <cell r="D9" t="str">
            <v>ASTRID LORENA</v>
          </cell>
          <cell r="E9" t="str">
            <v>SURA EPS</v>
          </cell>
          <cell r="F9" t="str">
            <v>PROTECCION</v>
          </cell>
          <cell r="G9">
            <v>30507</v>
          </cell>
          <cell r="H9" t="str">
            <v>29-01-2022</v>
          </cell>
          <cell r="I9" t="str">
            <v>30-04-2022</v>
          </cell>
          <cell r="J9" t="str">
            <v>EN COBERTURA</v>
          </cell>
          <cell r="K9" t="str">
            <v>IND</v>
          </cell>
        </row>
        <row r="10">
          <cell r="A10">
            <v>71290856</v>
          </cell>
          <cell r="B10" t="str">
            <v>ORTIZ</v>
          </cell>
          <cell r="C10" t="str">
            <v>MESA</v>
          </cell>
          <cell r="D10" t="str">
            <v>BERNARDO DE JESUS</v>
          </cell>
          <cell r="E10" t="str">
            <v>SURA EPS</v>
          </cell>
          <cell r="F10" t="str">
            <v>COLPENSIONES</v>
          </cell>
          <cell r="G10">
            <v>30854</v>
          </cell>
          <cell r="H10" t="str">
            <v>14-01-2022</v>
          </cell>
          <cell r="I10" t="str">
            <v>28-02-2022</v>
          </cell>
          <cell r="J10" t="str">
            <v>EN COBERTURA</v>
          </cell>
          <cell r="K10" t="str">
            <v>IND</v>
          </cell>
        </row>
        <row r="11">
          <cell r="A11">
            <v>71682277</v>
          </cell>
          <cell r="B11" t="str">
            <v>ARANGO</v>
          </cell>
          <cell r="C11" t="str">
            <v>SERNA</v>
          </cell>
          <cell r="D11" t="str">
            <v>BERNARDO LEON</v>
          </cell>
          <cell r="E11" t="str">
            <v>SURA EPS</v>
          </cell>
          <cell r="F11" t="str">
            <v>COLPENSIONES</v>
          </cell>
          <cell r="G11">
            <v>24550</v>
          </cell>
          <cell r="H11" t="str">
            <v>21-01-2022</v>
          </cell>
          <cell r="I11" t="str">
            <v>30-12-2022</v>
          </cell>
          <cell r="J11" t="str">
            <v>EN COBERTURA</v>
          </cell>
          <cell r="K11" t="str">
            <v>IND</v>
          </cell>
        </row>
        <row r="12">
          <cell r="A12">
            <v>1003949621</v>
          </cell>
          <cell r="B12" t="str">
            <v>MARTINEZ</v>
          </cell>
          <cell r="C12" t="str">
            <v>GARCIA</v>
          </cell>
          <cell r="D12" t="str">
            <v>BRAYAN</v>
          </cell>
          <cell r="E12" t="str">
            <v>SURA EPS</v>
          </cell>
          <cell r="F12" t="str">
            <v>NINGUNA AFP</v>
          </cell>
          <cell r="G12">
            <v>37543</v>
          </cell>
          <cell r="H12" t="str">
            <v>20-01-2022</v>
          </cell>
          <cell r="I12" t="str">
            <v>30-12-2022</v>
          </cell>
          <cell r="J12" t="str">
            <v>EN COBERTURA</v>
          </cell>
          <cell r="K12" t="str">
            <v>IND</v>
          </cell>
        </row>
        <row r="13">
          <cell r="A13">
            <v>1020470369</v>
          </cell>
          <cell r="B13" t="str">
            <v>RUIZ</v>
          </cell>
          <cell r="C13" t="str">
            <v>GUERRA</v>
          </cell>
          <cell r="D13" t="str">
            <v>CARLOS ALBERTO</v>
          </cell>
          <cell r="E13" t="str">
            <v>SURA EPS</v>
          </cell>
          <cell r="F13" t="str">
            <v>PORVENIR</v>
          </cell>
          <cell r="G13">
            <v>34916</v>
          </cell>
          <cell r="H13" t="str">
            <v>25-01-2022</v>
          </cell>
          <cell r="I13" t="str">
            <v>30-06-2022</v>
          </cell>
          <cell r="J13" t="str">
            <v>EN COBERTURA</v>
          </cell>
          <cell r="K13" t="str">
            <v>IND</v>
          </cell>
        </row>
        <row r="14">
          <cell r="A14">
            <v>1040744906</v>
          </cell>
          <cell r="B14" t="str">
            <v>ESCOBAR</v>
          </cell>
          <cell r="C14" t="str">
            <v>TORO</v>
          </cell>
          <cell r="D14" t="str">
            <v>CARLOS ANDRES</v>
          </cell>
          <cell r="E14" t="str">
            <v>SURA EPS</v>
          </cell>
          <cell r="F14" t="str">
            <v>PROTECCION</v>
          </cell>
          <cell r="G14">
            <v>34220</v>
          </cell>
          <cell r="H14" t="str">
            <v>14-01-2022</v>
          </cell>
          <cell r="I14" t="str">
            <v>30-12-2022</v>
          </cell>
          <cell r="J14" t="str">
            <v>EN COBERTURA</v>
          </cell>
          <cell r="K14" t="str">
            <v>IND</v>
          </cell>
        </row>
        <row r="15">
          <cell r="A15">
            <v>43987355</v>
          </cell>
          <cell r="B15" t="str">
            <v>RAMIREZ</v>
          </cell>
          <cell r="C15" t="str">
            <v>VELASQUEZ</v>
          </cell>
          <cell r="D15" t="str">
            <v>CATALINA</v>
          </cell>
          <cell r="E15" t="str">
            <v>COOMEVA EPS. S.A.</v>
          </cell>
          <cell r="F15" t="str">
            <v>PROTECCION</v>
          </cell>
          <cell r="G15">
            <v>31175</v>
          </cell>
          <cell r="H15" t="str">
            <v>21-01-2022</v>
          </cell>
          <cell r="I15" t="str">
            <v>30-06-2022</v>
          </cell>
          <cell r="J15" t="str">
            <v>EN COBERTURA</v>
          </cell>
          <cell r="K15" t="str">
            <v>IND</v>
          </cell>
        </row>
        <row r="16">
          <cell r="A16">
            <v>43986774</v>
          </cell>
          <cell r="B16" t="str">
            <v>TOBON</v>
          </cell>
          <cell r="C16" t="str">
            <v>ZAPATA</v>
          </cell>
          <cell r="D16" t="str">
            <v>CATHERINE</v>
          </cell>
          <cell r="E16" t="str">
            <v>SURA EPS</v>
          </cell>
          <cell r="F16" t="str">
            <v>PROTECCION</v>
          </cell>
          <cell r="G16">
            <v>31059</v>
          </cell>
          <cell r="H16" t="str">
            <v>14-01-2022</v>
          </cell>
          <cell r="I16" t="str">
            <v>30-12-2022</v>
          </cell>
          <cell r="J16" t="str">
            <v>EN COBERTURA</v>
          </cell>
          <cell r="K16" t="str">
            <v>IND</v>
          </cell>
        </row>
        <row r="17">
          <cell r="A17">
            <v>63458946</v>
          </cell>
          <cell r="B17" t="str">
            <v>RUZ</v>
          </cell>
          <cell r="C17" t="str">
            <v>PEREZ</v>
          </cell>
          <cell r="D17" t="str">
            <v>CENIT ESTHER</v>
          </cell>
          <cell r="E17" t="str">
            <v>SURA EPS</v>
          </cell>
          <cell r="F17" t="str">
            <v>COLPENSIONES</v>
          </cell>
          <cell r="G17">
            <v>26225</v>
          </cell>
          <cell r="H17" t="str">
            <v>26-01-2022</v>
          </cell>
          <cell r="I17" t="str">
            <v>30-04-2022</v>
          </cell>
          <cell r="J17" t="str">
            <v>EN COBERTURA</v>
          </cell>
          <cell r="K17" t="str">
            <v>IND</v>
          </cell>
        </row>
        <row r="18">
          <cell r="A18">
            <v>3420589</v>
          </cell>
          <cell r="B18" t="str">
            <v>PINEDA</v>
          </cell>
          <cell r="C18" t="str">
            <v>MORENO</v>
          </cell>
          <cell r="D18" t="str">
            <v>CESAR AUGUSTO</v>
          </cell>
          <cell r="E18" t="str">
            <v>SALUD TOTAL S.A. ENTIDAD PROMOTORA DE SALUD</v>
          </cell>
          <cell r="F18" t="str">
            <v>NINGUNA AFP</v>
          </cell>
          <cell r="G18">
            <v>22523</v>
          </cell>
          <cell r="H18" t="str">
            <v>19-01-2022</v>
          </cell>
          <cell r="I18" t="str">
            <v>30-12-2022</v>
          </cell>
          <cell r="J18" t="str">
            <v>EN COBERTURA</v>
          </cell>
          <cell r="K18" t="str">
            <v>IND</v>
          </cell>
        </row>
        <row r="19">
          <cell r="A19">
            <v>43220232</v>
          </cell>
          <cell r="B19" t="str">
            <v>FRANCO</v>
          </cell>
          <cell r="C19" t="str">
            <v>GUZMAN</v>
          </cell>
          <cell r="D19" t="str">
            <v>CLAUDIA MARCELA</v>
          </cell>
          <cell r="E19" t="str">
            <v>SURA EPS</v>
          </cell>
          <cell r="F19" t="str">
            <v>PROTECCION</v>
          </cell>
          <cell r="G19">
            <v>28657</v>
          </cell>
          <cell r="H19" t="str">
            <v>18-01-2022</v>
          </cell>
          <cell r="I19" t="str">
            <v>30-04-2022</v>
          </cell>
          <cell r="J19" t="str">
            <v>EN COBERTURA</v>
          </cell>
          <cell r="K19" t="str">
            <v>IND</v>
          </cell>
        </row>
        <row r="20">
          <cell r="A20">
            <v>42681800</v>
          </cell>
          <cell r="B20" t="str">
            <v>ZAPATA</v>
          </cell>
          <cell r="C20" t="str">
            <v>ARANGO</v>
          </cell>
          <cell r="D20" t="str">
            <v>CLAUDIA MARIA</v>
          </cell>
          <cell r="E20" t="str">
            <v>SURA EPS</v>
          </cell>
          <cell r="F20" t="str">
            <v>COLPENSIONES</v>
          </cell>
          <cell r="G20">
            <v>24855</v>
          </cell>
          <cell r="H20" t="str">
            <v>14-01-2022</v>
          </cell>
          <cell r="I20" t="str">
            <v>28-02-2022</v>
          </cell>
          <cell r="J20" t="str">
            <v>EN COBERTURA</v>
          </cell>
          <cell r="K20" t="str">
            <v>IND</v>
          </cell>
        </row>
        <row r="21">
          <cell r="A21">
            <v>43529351</v>
          </cell>
          <cell r="B21" t="str">
            <v>DIOSA</v>
          </cell>
          <cell r="C21" t="str">
            <v>GALEANO</v>
          </cell>
          <cell r="D21" t="str">
            <v>CLAUDIA PATRICIA</v>
          </cell>
          <cell r="E21" t="str">
            <v>NUEVA EPS S.A.</v>
          </cell>
          <cell r="F21" t="str">
            <v>COLPENSIONES</v>
          </cell>
          <cell r="G21">
            <v>24940</v>
          </cell>
          <cell r="H21" t="str">
            <v>29-01-2022</v>
          </cell>
          <cell r="I21" t="str">
            <v>30-06-2022</v>
          </cell>
          <cell r="J21" t="str">
            <v>EN COBERTURA</v>
          </cell>
          <cell r="K21" t="str">
            <v>IND</v>
          </cell>
        </row>
        <row r="22">
          <cell r="A22">
            <v>1017191914</v>
          </cell>
          <cell r="B22" t="str">
            <v>ZAPATA</v>
          </cell>
          <cell r="C22" t="str">
            <v>PIÑEROS</v>
          </cell>
          <cell r="D22" t="str">
            <v>CRISTHIAN ANDRES</v>
          </cell>
          <cell r="E22" t="str">
            <v>SURA EPS</v>
          </cell>
          <cell r="F22" t="str">
            <v>COLFONDOS</v>
          </cell>
          <cell r="G22">
            <v>33388</v>
          </cell>
          <cell r="H22" t="str">
            <v>14-01-2022</v>
          </cell>
          <cell r="I22" t="str">
            <v>28-02-2022</v>
          </cell>
          <cell r="J22" t="str">
            <v>EN COBERTURA</v>
          </cell>
          <cell r="K22" t="str">
            <v>IND</v>
          </cell>
        </row>
        <row r="23">
          <cell r="A23">
            <v>1152466081</v>
          </cell>
          <cell r="B23" t="str">
            <v>LOPEZ</v>
          </cell>
          <cell r="C23" t="str">
            <v>CASTRILLON</v>
          </cell>
          <cell r="D23" t="str">
            <v>CRISTIAN FERNEY</v>
          </cell>
          <cell r="E23" t="str">
            <v>SURA EPS</v>
          </cell>
          <cell r="F23" t="str">
            <v>COLPENSIONES</v>
          </cell>
          <cell r="G23">
            <v>35920</v>
          </cell>
          <cell r="H23" t="str">
            <v>25-01-2022</v>
          </cell>
          <cell r="I23" t="str">
            <v>30-06-2022</v>
          </cell>
          <cell r="J23" t="str">
            <v>EN COBERTURA</v>
          </cell>
          <cell r="K23" t="str">
            <v>IND</v>
          </cell>
        </row>
        <row r="24">
          <cell r="A24">
            <v>1128266773</v>
          </cell>
          <cell r="B24" t="str">
            <v>BENITEZ</v>
          </cell>
          <cell r="C24" t="str">
            <v>ZABALETA</v>
          </cell>
          <cell r="D24" t="str">
            <v>DANIEL EDUARDO</v>
          </cell>
          <cell r="E24" t="str">
            <v>COMPENSAR ENTIDAD PROMOTORA DE SALUD</v>
          </cell>
          <cell r="F24" t="str">
            <v>PROTECCION</v>
          </cell>
          <cell r="G24">
            <v>31737</v>
          </cell>
          <cell r="H24" t="str">
            <v>14-01-2022</v>
          </cell>
          <cell r="I24" t="str">
            <v>28-02-2022</v>
          </cell>
          <cell r="J24" t="str">
            <v>EN COBERTURA</v>
          </cell>
          <cell r="K24" t="str">
            <v>IND</v>
          </cell>
        </row>
        <row r="25">
          <cell r="A25">
            <v>1037616330</v>
          </cell>
          <cell r="B25" t="str">
            <v>RUIZ</v>
          </cell>
          <cell r="C25" t="str">
            <v>JIMENEZ</v>
          </cell>
          <cell r="D25" t="str">
            <v>DANIEL ESTEBAN</v>
          </cell>
          <cell r="E25" t="str">
            <v>SURA EPS</v>
          </cell>
          <cell r="F25" t="str">
            <v>PORVENIR</v>
          </cell>
          <cell r="G25">
            <v>33529</v>
          </cell>
          <cell r="H25" t="str">
            <v>14-01-2022</v>
          </cell>
          <cell r="I25" t="str">
            <v>30-12-2022</v>
          </cell>
          <cell r="J25" t="str">
            <v>EN COBERTURA</v>
          </cell>
          <cell r="K25" t="str">
            <v>IND</v>
          </cell>
        </row>
        <row r="26">
          <cell r="A26">
            <v>98772342</v>
          </cell>
          <cell r="B26" t="str">
            <v>MONTAÑO</v>
          </cell>
          <cell r="C26" t="str">
            <v>LOPEZ</v>
          </cell>
          <cell r="D26" t="str">
            <v>DANIEL ESTEBAN</v>
          </cell>
          <cell r="E26" t="str">
            <v>SURA EPS</v>
          </cell>
          <cell r="F26" t="str">
            <v>PROTECCION</v>
          </cell>
          <cell r="G26">
            <v>31368</v>
          </cell>
          <cell r="H26" t="str">
            <v>26-01-2022</v>
          </cell>
          <cell r="I26" t="str">
            <v>28-02-2022</v>
          </cell>
          <cell r="J26" t="str">
            <v>EN COBERTURA</v>
          </cell>
          <cell r="K26" t="str">
            <v>IND</v>
          </cell>
        </row>
        <row r="27">
          <cell r="A27">
            <v>1035303560</v>
          </cell>
          <cell r="B27" t="str">
            <v>ARANGO</v>
          </cell>
          <cell r="C27" t="str">
            <v>CARDONA</v>
          </cell>
          <cell r="D27" t="str">
            <v>DANIELA</v>
          </cell>
          <cell r="E27" t="str">
            <v>SURA EPS</v>
          </cell>
          <cell r="F27" t="str">
            <v>PORVENIR</v>
          </cell>
          <cell r="G27">
            <v>33154</v>
          </cell>
          <cell r="H27" t="str">
            <v>14-01-2022</v>
          </cell>
          <cell r="I27" t="str">
            <v>30-12-2022</v>
          </cell>
          <cell r="J27" t="str">
            <v>EN COBERTURA</v>
          </cell>
          <cell r="K27" t="str">
            <v>IND</v>
          </cell>
        </row>
        <row r="28">
          <cell r="A28">
            <v>8027996</v>
          </cell>
          <cell r="B28" t="str">
            <v>ALVAREZ</v>
          </cell>
          <cell r="C28" t="str">
            <v>AGUDELO</v>
          </cell>
          <cell r="D28" t="str">
            <v>DAVID</v>
          </cell>
          <cell r="E28" t="str">
            <v>SURA EPS</v>
          </cell>
          <cell r="F28" t="str">
            <v>PROTECCION</v>
          </cell>
          <cell r="G28">
            <v>30962</v>
          </cell>
          <cell r="H28" t="str">
            <v>18-01-2022</v>
          </cell>
          <cell r="I28" t="str">
            <v>30-04-2022</v>
          </cell>
          <cell r="J28" t="str">
            <v>EN COBERTURA</v>
          </cell>
          <cell r="K28" t="str">
            <v>IND</v>
          </cell>
        </row>
        <row r="29">
          <cell r="A29">
            <v>1014178641</v>
          </cell>
          <cell r="B29" t="str">
            <v>RODRIGUEZ</v>
          </cell>
          <cell r="C29" t="str">
            <v>RODRIGUEZ</v>
          </cell>
          <cell r="D29" t="str">
            <v>DIEGO ALEJANDRO</v>
          </cell>
          <cell r="E29" t="str">
            <v>SURA EPS</v>
          </cell>
          <cell r="F29" t="str">
            <v>PROTECCION</v>
          </cell>
          <cell r="G29">
            <v>31589</v>
          </cell>
          <cell r="H29" t="str">
            <v>29-01-2022</v>
          </cell>
          <cell r="I29" t="str">
            <v>30-04-2022</v>
          </cell>
          <cell r="J29" t="str">
            <v>EN COBERTURA</v>
          </cell>
          <cell r="K29" t="str">
            <v>IND</v>
          </cell>
        </row>
        <row r="30">
          <cell r="A30">
            <v>1020407189</v>
          </cell>
          <cell r="B30" t="str">
            <v>JARAMILLO</v>
          </cell>
          <cell r="C30" t="str">
            <v>MURIEL</v>
          </cell>
          <cell r="D30" t="str">
            <v>DIEGO ARMANDO</v>
          </cell>
          <cell r="E30" t="str">
            <v>SALUD TOTAL S.A. ENTIDAD PROMOTORA DE SALUD</v>
          </cell>
          <cell r="F30" t="str">
            <v>PROTECCION</v>
          </cell>
          <cell r="G30">
            <v>31961</v>
          </cell>
          <cell r="H30" t="str">
            <v>14-01-2022</v>
          </cell>
          <cell r="I30" t="str">
            <v>28-02-2022</v>
          </cell>
          <cell r="J30" t="str">
            <v>EN COBERTURA</v>
          </cell>
          <cell r="K30" t="str">
            <v>IND</v>
          </cell>
        </row>
        <row r="31">
          <cell r="A31">
            <v>1039089451</v>
          </cell>
          <cell r="B31" t="str">
            <v>RAMOS</v>
          </cell>
          <cell r="C31" t="str">
            <v>VILLALVA</v>
          </cell>
          <cell r="D31" t="str">
            <v>DINA MARCELA</v>
          </cell>
          <cell r="E31" t="str">
            <v>ADRES- ADMINISTRADORA DE LOS RECURSOS SS</v>
          </cell>
          <cell r="F31" t="str">
            <v>PORVENIR</v>
          </cell>
          <cell r="G31">
            <v>32814</v>
          </cell>
          <cell r="H31" t="str">
            <v>14-01-2022</v>
          </cell>
          <cell r="I31" t="str">
            <v>28-02-2022</v>
          </cell>
          <cell r="J31" t="str">
            <v>EN COBERTURA</v>
          </cell>
          <cell r="K31" t="str">
            <v>IND</v>
          </cell>
        </row>
        <row r="32">
          <cell r="A32">
            <v>1017210501</v>
          </cell>
          <cell r="B32" t="str">
            <v>RAMIREZ</v>
          </cell>
          <cell r="C32" t="str">
            <v>MIRANDA</v>
          </cell>
          <cell r="D32" t="str">
            <v>ERIKA</v>
          </cell>
          <cell r="E32" t="str">
            <v>SURA EPS</v>
          </cell>
          <cell r="F32" t="str">
            <v>COLPENSIONES</v>
          </cell>
          <cell r="G32">
            <v>34099</v>
          </cell>
          <cell r="H32" t="str">
            <v>14-01-2022</v>
          </cell>
          <cell r="I32" t="str">
            <v>30-12-2022</v>
          </cell>
          <cell r="J32" t="str">
            <v>EN COBERTURA</v>
          </cell>
          <cell r="K32" t="str">
            <v>IND</v>
          </cell>
        </row>
        <row r="33">
          <cell r="A33">
            <v>1035858970</v>
          </cell>
          <cell r="B33" t="str">
            <v>ZAPATA</v>
          </cell>
          <cell r="C33" t="str">
            <v>TOBON</v>
          </cell>
          <cell r="D33" t="str">
            <v>ESTEBAN</v>
          </cell>
          <cell r="E33" t="str">
            <v>SURA EPS</v>
          </cell>
          <cell r="F33" t="str">
            <v>PROTECCION</v>
          </cell>
          <cell r="G33">
            <v>33481</v>
          </cell>
          <cell r="H33" t="str">
            <v>14-01-2022</v>
          </cell>
          <cell r="I33" t="str">
            <v>30-12-2022</v>
          </cell>
          <cell r="J33" t="str">
            <v>EN COBERTURA</v>
          </cell>
          <cell r="K33" t="str">
            <v>IND</v>
          </cell>
        </row>
        <row r="34">
          <cell r="A34">
            <v>98704372</v>
          </cell>
          <cell r="B34" t="str">
            <v>RESTREPO</v>
          </cell>
          <cell r="C34" t="str">
            <v>MEJIA</v>
          </cell>
          <cell r="D34" t="str">
            <v>ESTIBEN ALEJANDRO</v>
          </cell>
          <cell r="E34" t="str">
            <v>SURA EPS</v>
          </cell>
          <cell r="F34" t="str">
            <v>PROTECCION</v>
          </cell>
          <cell r="G34">
            <v>30590</v>
          </cell>
          <cell r="H34" t="str">
            <v>14-01-2022</v>
          </cell>
          <cell r="I34" t="str">
            <v>30-12-2022</v>
          </cell>
          <cell r="J34" t="str">
            <v>EN COBERTURA</v>
          </cell>
          <cell r="K34" t="str">
            <v>IND</v>
          </cell>
        </row>
        <row r="35">
          <cell r="A35">
            <v>71399899</v>
          </cell>
          <cell r="B35" t="str">
            <v>VELASCO</v>
          </cell>
          <cell r="C35" t="str">
            <v>VARGAS</v>
          </cell>
          <cell r="D35" t="str">
            <v>FREDY FERNANDO</v>
          </cell>
          <cell r="E35" t="str">
            <v>SURA EPS</v>
          </cell>
          <cell r="F35" t="str">
            <v>COLPENSIONES</v>
          </cell>
          <cell r="G35">
            <v>30056</v>
          </cell>
          <cell r="H35" t="str">
            <v>25-01-2022</v>
          </cell>
          <cell r="I35" t="str">
            <v>30-06-2022</v>
          </cell>
          <cell r="J35" t="str">
            <v>EN COBERTURA</v>
          </cell>
          <cell r="K35" t="str">
            <v>IND</v>
          </cell>
        </row>
        <row r="36">
          <cell r="A36">
            <v>1017194995</v>
          </cell>
          <cell r="B36" t="str">
            <v>OSORIO</v>
          </cell>
          <cell r="C36" t="str">
            <v>VIDAL</v>
          </cell>
          <cell r="D36" t="str">
            <v>GABRIEL JAIME</v>
          </cell>
          <cell r="E36" t="str">
            <v>SURA EPS</v>
          </cell>
          <cell r="F36" t="str">
            <v>PORVENIR</v>
          </cell>
          <cell r="G36">
            <v>33451</v>
          </cell>
          <cell r="H36" t="str">
            <v>14-01-2022</v>
          </cell>
          <cell r="I36" t="str">
            <v>28-02-2022</v>
          </cell>
          <cell r="J36" t="str">
            <v>EN COBERTURA</v>
          </cell>
          <cell r="K36" t="str">
            <v>IND</v>
          </cell>
        </row>
        <row r="37">
          <cell r="A37">
            <v>39354663</v>
          </cell>
          <cell r="B37" t="str">
            <v>VALENCIA</v>
          </cell>
          <cell r="C37" t="str">
            <v>ROJAS</v>
          </cell>
          <cell r="D37" t="str">
            <v>GLORIA ALEXANDRA</v>
          </cell>
          <cell r="E37" t="str">
            <v>SURA EPS</v>
          </cell>
          <cell r="F37" t="str">
            <v>NINGUNA AFP</v>
          </cell>
          <cell r="G37">
            <v>26237</v>
          </cell>
          <cell r="H37" t="str">
            <v>18-01-2022</v>
          </cell>
          <cell r="I37" t="str">
            <v>30-04-2022</v>
          </cell>
          <cell r="J37" t="str">
            <v>EN COBERTURA</v>
          </cell>
          <cell r="K37" t="str">
            <v>IND</v>
          </cell>
        </row>
        <row r="38">
          <cell r="A38">
            <v>1036662853</v>
          </cell>
          <cell r="B38" t="str">
            <v>TABORDA</v>
          </cell>
          <cell r="C38" t="str">
            <v>MOSQUERA</v>
          </cell>
          <cell r="D38" t="str">
            <v>HENEDY JOHANA</v>
          </cell>
          <cell r="E38" t="str">
            <v>SURA EPS</v>
          </cell>
          <cell r="F38" t="str">
            <v>PORVENIR</v>
          </cell>
          <cell r="G38">
            <v>34970</v>
          </cell>
          <cell r="H38" t="str">
            <v>29-01-2022</v>
          </cell>
          <cell r="I38" t="str">
            <v>30-06-2022</v>
          </cell>
          <cell r="J38" t="str">
            <v>EN COBERTURA</v>
          </cell>
          <cell r="K38" t="str">
            <v>IND</v>
          </cell>
        </row>
        <row r="39">
          <cell r="A39">
            <v>1128391865</v>
          </cell>
          <cell r="B39" t="str">
            <v>ZAPATA</v>
          </cell>
          <cell r="C39" t="str">
            <v>ORTIZ</v>
          </cell>
          <cell r="D39" t="str">
            <v>HERBIN ARLEY</v>
          </cell>
          <cell r="E39" t="str">
            <v>SURA EPS</v>
          </cell>
          <cell r="F39" t="str">
            <v>COLFONDOS</v>
          </cell>
          <cell r="G39">
            <v>32397</v>
          </cell>
          <cell r="H39" t="str">
            <v>14-01-2022</v>
          </cell>
          <cell r="I39" t="str">
            <v>28-02-2022</v>
          </cell>
          <cell r="J39" t="str">
            <v>EN COBERTURA</v>
          </cell>
          <cell r="K39" t="str">
            <v>IND</v>
          </cell>
        </row>
        <row r="40">
          <cell r="A40">
            <v>71114671</v>
          </cell>
          <cell r="B40" t="str">
            <v>TORO</v>
          </cell>
          <cell r="C40" t="str">
            <v>GRANADA</v>
          </cell>
          <cell r="D40" t="str">
            <v>JAIME</v>
          </cell>
          <cell r="E40" t="str">
            <v>SANITAS  EPS - ENTIDAD PROMOTORA DE SALUD SANITAS</v>
          </cell>
          <cell r="F40" t="str">
            <v>COLPENSIONES</v>
          </cell>
          <cell r="G40">
            <v>26961</v>
          </cell>
          <cell r="H40" t="str">
            <v>22-01-2022</v>
          </cell>
          <cell r="I40" t="str">
            <v>30-12-2022</v>
          </cell>
          <cell r="J40" t="str">
            <v>EN COBERTURA</v>
          </cell>
          <cell r="K40" t="str">
            <v>IND</v>
          </cell>
        </row>
        <row r="41">
          <cell r="A41">
            <v>71644428</v>
          </cell>
          <cell r="B41" t="str">
            <v>MUÑOZ</v>
          </cell>
          <cell r="C41" t="str">
            <v>MARIN</v>
          </cell>
          <cell r="D41" t="str">
            <v>JAIME HUMBERTO</v>
          </cell>
          <cell r="E41" t="str">
            <v>SURA EPS</v>
          </cell>
          <cell r="F41" t="str">
            <v>COLPENSIONES</v>
          </cell>
          <cell r="G41">
            <v>23548</v>
          </cell>
          <cell r="H41" t="str">
            <v>14-01-2022</v>
          </cell>
          <cell r="I41" t="str">
            <v>28-02-2022</v>
          </cell>
          <cell r="J41" t="str">
            <v>EN COBERTURA</v>
          </cell>
          <cell r="K41" t="str">
            <v>IND</v>
          </cell>
        </row>
        <row r="42">
          <cell r="A42">
            <v>1039465324</v>
          </cell>
          <cell r="B42" t="str">
            <v>RUIZ</v>
          </cell>
          <cell r="C42" t="str">
            <v>ARANGO</v>
          </cell>
          <cell r="D42" t="str">
            <v>JAVIER OSWALDO</v>
          </cell>
          <cell r="E42" t="str">
            <v>SURA EPS</v>
          </cell>
          <cell r="F42" t="str">
            <v>PORVENIR</v>
          </cell>
          <cell r="G42">
            <v>34958</v>
          </cell>
          <cell r="H42" t="str">
            <v>14-01-2022</v>
          </cell>
          <cell r="I42" t="str">
            <v>28-02-2022</v>
          </cell>
          <cell r="J42" t="str">
            <v>EN COBERTURA</v>
          </cell>
          <cell r="K42" t="str">
            <v>IND</v>
          </cell>
        </row>
        <row r="43">
          <cell r="A43">
            <v>1128397473</v>
          </cell>
          <cell r="B43" t="str">
            <v>GIRALDO</v>
          </cell>
          <cell r="C43" t="str">
            <v>CASTRO</v>
          </cell>
          <cell r="D43" t="str">
            <v>JENNIFER ALEXANDRA</v>
          </cell>
          <cell r="E43" t="str">
            <v>SURA EPS</v>
          </cell>
          <cell r="F43" t="str">
            <v>PROTECCION</v>
          </cell>
          <cell r="G43">
            <v>32834</v>
          </cell>
          <cell r="H43" t="str">
            <v>25-01-2022</v>
          </cell>
          <cell r="I43" t="str">
            <v>30-06-2022</v>
          </cell>
          <cell r="J43" t="str">
            <v>EN COBERTURA</v>
          </cell>
          <cell r="K43" t="str">
            <v>IND</v>
          </cell>
        </row>
        <row r="44">
          <cell r="A44">
            <v>71825547</v>
          </cell>
          <cell r="B44" t="str">
            <v>ZAPATA</v>
          </cell>
          <cell r="C44" t="str">
            <v>TAPIAS</v>
          </cell>
          <cell r="D44" t="str">
            <v>JESUS EMILIO</v>
          </cell>
          <cell r="E44" t="str">
            <v>SURA EPS</v>
          </cell>
          <cell r="F44" t="str">
            <v>PROTECCION</v>
          </cell>
          <cell r="G44">
            <v>25055</v>
          </cell>
          <cell r="H44" t="str">
            <v>25-01-2022</v>
          </cell>
          <cell r="I44" t="str">
            <v>30-06-2022</v>
          </cell>
          <cell r="J44" t="str">
            <v>EN COBERTURA</v>
          </cell>
          <cell r="K44" t="str">
            <v>IND</v>
          </cell>
        </row>
        <row r="45">
          <cell r="A45">
            <v>1032444108</v>
          </cell>
          <cell r="B45" t="str">
            <v>BEJARANO</v>
          </cell>
          <cell r="C45" t="str">
            <v>TORRES</v>
          </cell>
          <cell r="D45" t="str">
            <v>JHOAN SEBASTIAN</v>
          </cell>
          <cell r="E45" t="str">
            <v>SURA EPS</v>
          </cell>
          <cell r="F45" t="str">
            <v>COLPENSIONES</v>
          </cell>
          <cell r="G45">
            <v>33320</v>
          </cell>
          <cell r="H45" t="str">
            <v>13-01-2022</v>
          </cell>
          <cell r="I45" t="str">
            <v>31-12-2022</v>
          </cell>
          <cell r="J45" t="str">
            <v>EN COBERTURA</v>
          </cell>
          <cell r="K45" t="str">
            <v>IND</v>
          </cell>
        </row>
        <row r="46">
          <cell r="A46">
            <v>1036616584</v>
          </cell>
          <cell r="B46" t="str">
            <v>GONZALEZ</v>
          </cell>
          <cell r="C46" t="str">
            <v>RAMIREZ</v>
          </cell>
          <cell r="D46" t="str">
            <v>JHON ALEXANDER</v>
          </cell>
          <cell r="E46" t="str">
            <v>SURA EPS</v>
          </cell>
          <cell r="F46" t="str">
            <v>COLPENSIONES</v>
          </cell>
          <cell r="G46">
            <v>32338</v>
          </cell>
          <cell r="H46" t="str">
            <v>14-01-2022</v>
          </cell>
          <cell r="I46" t="str">
            <v>28-02-2022</v>
          </cell>
          <cell r="J46" t="str">
            <v>EN COBERTURA</v>
          </cell>
          <cell r="K46" t="str">
            <v>IND</v>
          </cell>
        </row>
        <row r="47">
          <cell r="A47">
            <v>93235414</v>
          </cell>
          <cell r="B47" t="str">
            <v>MARTINEZ</v>
          </cell>
          <cell r="C47" t="str">
            <v>GOMEZ</v>
          </cell>
          <cell r="D47" t="str">
            <v>JONNATAN</v>
          </cell>
          <cell r="E47" t="str">
            <v>COMPENSAR ENTIDAD PROMOTORA DE SALUD</v>
          </cell>
          <cell r="F47" t="str">
            <v>COLFONDOS</v>
          </cell>
          <cell r="G47">
            <v>30616</v>
          </cell>
          <cell r="H47" t="str">
            <v>29-01-2022</v>
          </cell>
          <cell r="I47" t="str">
            <v>30-04-2022</v>
          </cell>
          <cell r="J47" t="str">
            <v>EN COBERTURA</v>
          </cell>
          <cell r="K47" t="str">
            <v>IND</v>
          </cell>
        </row>
        <row r="48">
          <cell r="A48">
            <v>1020427311</v>
          </cell>
          <cell r="B48" t="str">
            <v>GARCIA</v>
          </cell>
          <cell r="C48" t="str">
            <v>CASTRILLON</v>
          </cell>
          <cell r="D48" t="str">
            <v>JORGE ALBERTO</v>
          </cell>
          <cell r="E48" t="str">
            <v>SURA EPS</v>
          </cell>
          <cell r="F48" t="str">
            <v>PROTECCION</v>
          </cell>
          <cell r="G48">
            <v>32856</v>
          </cell>
          <cell r="H48" t="str">
            <v>14-01-2022</v>
          </cell>
          <cell r="I48" t="str">
            <v>28-02-2022</v>
          </cell>
          <cell r="J48" t="str">
            <v>EN COBERTURA</v>
          </cell>
          <cell r="K48" t="str">
            <v>IND</v>
          </cell>
        </row>
        <row r="49">
          <cell r="A49">
            <v>70514385</v>
          </cell>
          <cell r="B49" t="str">
            <v>ECHAVARRIA</v>
          </cell>
          <cell r="C49" t="str">
            <v>GARCIA</v>
          </cell>
          <cell r="D49" t="str">
            <v>JORGE ALBERTO</v>
          </cell>
          <cell r="E49" t="str">
            <v>SURA EPS</v>
          </cell>
          <cell r="F49" t="str">
            <v>COLPENSIONES</v>
          </cell>
          <cell r="G49">
            <v>23013</v>
          </cell>
          <cell r="H49" t="str">
            <v>19-01-2022</v>
          </cell>
          <cell r="I49" t="str">
            <v>30-12-2022</v>
          </cell>
          <cell r="J49" t="str">
            <v>EN COBERTURA</v>
          </cell>
          <cell r="K49" t="str">
            <v>IND</v>
          </cell>
        </row>
        <row r="50">
          <cell r="A50">
            <v>1020415234</v>
          </cell>
          <cell r="B50" t="str">
            <v>VELEZ</v>
          </cell>
          <cell r="C50" t="str">
            <v>GIRALDO</v>
          </cell>
          <cell r="D50" t="str">
            <v>JORGE IVAN</v>
          </cell>
          <cell r="E50" t="str">
            <v>SURA EPS</v>
          </cell>
          <cell r="F50" t="str">
            <v>PORVENIR</v>
          </cell>
          <cell r="G50">
            <v>32379</v>
          </cell>
          <cell r="H50" t="str">
            <v>14-01-2022</v>
          </cell>
          <cell r="I50" t="str">
            <v>28-02-2022</v>
          </cell>
          <cell r="J50" t="str">
            <v>EN COBERTURA</v>
          </cell>
          <cell r="K50" t="str">
            <v>IND</v>
          </cell>
        </row>
        <row r="51">
          <cell r="A51">
            <v>79513905</v>
          </cell>
          <cell r="B51" t="str">
            <v>CARRANZA</v>
          </cell>
          <cell r="C51" t="str">
            <v>INFANTE</v>
          </cell>
          <cell r="D51" t="str">
            <v>JORGE MAURICIO</v>
          </cell>
          <cell r="E51" t="str">
            <v>SURA EPS</v>
          </cell>
          <cell r="F51" t="str">
            <v>COLPENSIONES</v>
          </cell>
          <cell r="G51">
            <v>25277</v>
          </cell>
          <cell r="H51" t="str">
            <v>29-01-2022</v>
          </cell>
          <cell r="I51" t="str">
            <v>30-06-2022</v>
          </cell>
          <cell r="J51" t="str">
            <v>EN COBERTURA</v>
          </cell>
          <cell r="K51" t="str">
            <v>IND</v>
          </cell>
        </row>
        <row r="52">
          <cell r="A52">
            <v>8032141</v>
          </cell>
          <cell r="B52" t="str">
            <v>ZAPATA</v>
          </cell>
          <cell r="C52" t="str">
            <v>ACOSTA</v>
          </cell>
          <cell r="D52" t="str">
            <v>JOSE LEONARDO</v>
          </cell>
          <cell r="E52" t="str">
            <v>SURA EPS</v>
          </cell>
          <cell r="F52" t="str">
            <v>PROTECCION</v>
          </cell>
          <cell r="G52">
            <v>31123</v>
          </cell>
          <cell r="H52" t="str">
            <v>21-01-2022</v>
          </cell>
          <cell r="I52" t="str">
            <v>30-12-2022</v>
          </cell>
          <cell r="J52" t="str">
            <v>EN COBERTURA</v>
          </cell>
          <cell r="K52" t="str">
            <v>IND</v>
          </cell>
        </row>
        <row r="53">
          <cell r="A53">
            <v>1037325104</v>
          </cell>
          <cell r="B53" t="str">
            <v>RESTREPO</v>
          </cell>
          <cell r="C53" t="str">
            <v>SANCHEZ</v>
          </cell>
          <cell r="D53" t="str">
            <v>JUAN CAMILO</v>
          </cell>
          <cell r="E53" t="str">
            <v>SAVIA SALUD EPS  (COMFAMA)</v>
          </cell>
          <cell r="F53" t="str">
            <v>PORVENIR</v>
          </cell>
          <cell r="G53">
            <v>34625</v>
          </cell>
          <cell r="H53" t="str">
            <v>26-01-2022</v>
          </cell>
          <cell r="I53" t="str">
            <v>30-04-2022</v>
          </cell>
          <cell r="J53" t="str">
            <v>EN COBERTURA</v>
          </cell>
          <cell r="K53" t="str">
            <v>IND</v>
          </cell>
        </row>
        <row r="54">
          <cell r="A54">
            <v>3593055</v>
          </cell>
          <cell r="B54" t="str">
            <v>TIRADO</v>
          </cell>
          <cell r="C54" t="str">
            <v>OBANDO</v>
          </cell>
          <cell r="D54" t="str">
            <v>JUAN CAMILO</v>
          </cell>
          <cell r="E54" t="str">
            <v>SURA EPS</v>
          </cell>
          <cell r="F54" t="str">
            <v>PROTECCION</v>
          </cell>
          <cell r="G54">
            <v>30921</v>
          </cell>
          <cell r="H54" t="str">
            <v>14-01-2022</v>
          </cell>
          <cell r="I54" t="str">
            <v>30-12-2022</v>
          </cell>
          <cell r="J54" t="str">
            <v>EN COBERTURA</v>
          </cell>
          <cell r="K54" t="str">
            <v>IND</v>
          </cell>
        </row>
        <row r="55">
          <cell r="A55">
            <v>1040182242</v>
          </cell>
          <cell r="B55" t="str">
            <v>MEJIA</v>
          </cell>
          <cell r="C55" t="str">
            <v>ECHEVERRI</v>
          </cell>
          <cell r="D55" t="str">
            <v>JUAN LUIS</v>
          </cell>
          <cell r="E55" t="str">
            <v>NUEVA EPS S.A.</v>
          </cell>
          <cell r="F55" t="str">
            <v>PROTECCION</v>
          </cell>
          <cell r="G55">
            <v>33843</v>
          </cell>
          <cell r="H55" t="str">
            <v>14-01-2022</v>
          </cell>
          <cell r="I55" t="str">
            <v>28-02-2022</v>
          </cell>
          <cell r="J55" t="str">
            <v>EN COBERTURA</v>
          </cell>
          <cell r="K55" t="str">
            <v>IND</v>
          </cell>
        </row>
        <row r="56">
          <cell r="A56">
            <v>1036664466</v>
          </cell>
          <cell r="B56" t="str">
            <v>OSPINA</v>
          </cell>
          <cell r="C56" t="str">
            <v>OSORIO</v>
          </cell>
          <cell r="D56" t="str">
            <v>JUAN PABLO</v>
          </cell>
          <cell r="E56" t="str">
            <v>SURA EPS</v>
          </cell>
          <cell r="F56" t="str">
            <v>NINGUNA AFP</v>
          </cell>
          <cell r="G56">
            <v>35059</v>
          </cell>
          <cell r="H56" t="str">
            <v>14-01-2022</v>
          </cell>
          <cell r="I56" t="str">
            <v>30-12-2022</v>
          </cell>
          <cell r="J56" t="str">
            <v>EN COBERTURA</v>
          </cell>
          <cell r="K56" t="str">
            <v>IND</v>
          </cell>
        </row>
        <row r="57">
          <cell r="A57">
            <v>71681431</v>
          </cell>
          <cell r="B57" t="str">
            <v>LOPEZ</v>
          </cell>
          <cell r="C57" t="str">
            <v>MURIEL</v>
          </cell>
          <cell r="D57" t="str">
            <v>JUAN SHNEIDER</v>
          </cell>
          <cell r="E57" t="str">
            <v>NUEVA EPS S.A.</v>
          </cell>
          <cell r="F57" t="str">
            <v>NINGUNA AFP</v>
          </cell>
          <cell r="G57">
            <v>24392</v>
          </cell>
          <cell r="H57" t="str">
            <v>18-01-2022</v>
          </cell>
          <cell r="I57" t="str">
            <v>30-04-2022</v>
          </cell>
          <cell r="J57" t="str">
            <v>EN COBERTURA</v>
          </cell>
          <cell r="K57" t="str">
            <v>IND</v>
          </cell>
        </row>
        <row r="58">
          <cell r="A58">
            <v>80657138</v>
          </cell>
          <cell r="B58" t="str">
            <v>QUINTERO</v>
          </cell>
          <cell r="C58" t="str">
            <v>LARA</v>
          </cell>
          <cell r="D58" t="str">
            <v>JULIAN ARMANDO</v>
          </cell>
          <cell r="E58" t="str">
            <v>COOMEVA EPS. S.A.</v>
          </cell>
          <cell r="F58" t="str">
            <v>PORVENIR</v>
          </cell>
          <cell r="G58">
            <v>30451</v>
          </cell>
          <cell r="H58" t="str">
            <v>14-01-2022</v>
          </cell>
          <cell r="I58" t="str">
            <v>28-02-2022</v>
          </cell>
          <cell r="J58" t="str">
            <v>EN COBERTURA</v>
          </cell>
          <cell r="K58" t="str">
            <v>IND</v>
          </cell>
        </row>
        <row r="59">
          <cell r="A59">
            <v>1020496812</v>
          </cell>
          <cell r="B59" t="str">
            <v>FRANCO</v>
          </cell>
          <cell r="C59" t="str">
            <v>FORONDA</v>
          </cell>
          <cell r="D59" t="str">
            <v>JULIAN DAVID</v>
          </cell>
          <cell r="E59" t="str">
            <v>SURA EPS</v>
          </cell>
          <cell r="F59" t="str">
            <v>PROTECCION</v>
          </cell>
          <cell r="G59">
            <v>36520</v>
          </cell>
          <cell r="H59" t="str">
            <v>22-01-2022</v>
          </cell>
          <cell r="I59" t="str">
            <v>30-12-2022</v>
          </cell>
          <cell r="J59" t="str">
            <v>EN COBERTURA</v>
          </cell>
          <cell r="K59" t="str">
            <v>IND</v>
          </cell>
        </row>
        <row r="60">
          <cell r="A60">
            <v>98687859</v>
          </cell>
          <cell r="B60" t="str">
            <v>CASTRO</v>
          </cell>
          <cell r="C60" t="str">
            <v>MARTINEZ</v>
          </cell>
          <cell r="D60" t="str">
            <v>JULIO CESAR</v>
          </cell>
          <cell r="E60" t="str">
            <v>SAVIA SALUD EPS  (COMFAMA)</v>
          </cell>
          <cell r="F60" t="str">
            <v>PORVENIR</v>
          </cell>
          <cell r="G60">
            <v>31162</v>
          </cell>
          <cell r="H60" t="str">
            <v>14-01-2022</v>
          </cell>
          <cell r="I60" t="str">
            <v>28-02-2022</v>
          </cell>
          <cell r="J60" t="str">
            <v>EN COBERTURA</v>
          </cell>
          <cell r="K60" t="str">
            <v>IND</v>
          </cell>
        </row>
        <row r="61">
          <cell r="A61">
            <v>1193547145</v>
          </cell>
          <cell r="B61" t="str">
            <v>YEPEZ</v>
          </cell>
          <cell r="C61" t="str">
            <v>DUQUE</v>
          </cell>
          <cell r="D61" t="str">
            <v>KATHERINE</v>
          </cell>
          <cell r="E61" t="str">
            <v>SURA EPS</v>
          </cell>
          <cell r="F61" t="str">
            <v>PROTECCION</v>
          </cell>
          <cell r="G61">
            <v>36891</v>
          </cell>
          <cell r="H61" t="str">
            <v>18-01-2022</v>
          </cell>
          <cell r="I61" t="str">
            <v>30-12-2022</v>
          </cell>
          <cell r="J61" t="str">
            <v>EN COBERTURA</v>
          </cell>
          <cell r="K61" t="str">
            <v>IND</v>
          </cell>
        </row>
        <row r="62">
          <cell r="A62">
            <v>15370996</v>
          </cell>
          <cell r="B62" t="str">
            <v>GUZMAN</v>
          </cell>
          <cell r="C62" t="str">
            <v>PALACIO</v>
          </cell>
          <cell r="D62" t="str">
            <v>LEYNER</v>
          </cell>
          <cell r="E62" t="str">
            <v>SURA EPS</v>
          </cell>
          <cell r="F62" t="str">
            <v>COLPENSIONES</v>
          </cell>
          <cell r="G62">
            <v>30922</v>
          </cell>
          <cell r="H62" t="str">
            <v>14-01-2022</v>
          </cell>
          <cell r="I62" t="str">
            <v>28-02-2022</v>
          </cell>
          <cell r="J62" t="str">
            <v>EN COBERTURA</v>
          </cell>
          <cell r="K62" t="str">
            <v>IND</v>
          </cell>
        </row>
        <row r="63">
          <cell r="A63">
            <v>52491260</v>
          </cell>
          <cell r="B63" t="str">
            <v>MEDINA</v>
          </cell>
          <cell r="C63" t="str">
            <v>CORREDOR</v>
          </cell>
          <cell r="D63" t="str">
            <v>LILIANA MARCELA</v>
          </cell>
          <cell r="E63" t="str">
            <v>SANITAS  EPS - ENTIDAD PROMOTORA DE SALUD SANITAS</v>
          </cell>
          <cell r="F63" t="str">
            <v>PROTECCION</v>
          </cell>
          <cell r="G63">
            <v>28411</v>
          </cell>
          <cell r="H63" t="str">
            <v>29-01-2022</v>
          </cell>
          <cell r="I63" t="str">
            <v>30-06-2022</v>
          </cell>
          <cell r="J63" t="str">
            <v>EN COBERTURA</v>
          </cell>
          <cell r="K63" t="str">
            <v>IND</v>
          </cell>
        </row>
        <row r="64">
          <cell r="A64">
            <v>1068809774</v>
          </cell>
          <cell r="B64" t="str">
            <v>PACHECO</v>
          </cell>
          <cell r="C64" t="str">
            <v>MARTINEZ</v>
          </cell>
          <cell r="D64" t="str">
            <v>LINA MARCELA</v>
          </cell>
          <cell r="E64" t="str">
            <v>SALUD TOTAL S.A. ENTIDAD PROMOTORA DE SALUD</v>
          </cell>
          <cell r="F64" t="str">
            <v>PORVENIR</v>
          </cell>
          <cell r="G64">
            <v>32104</v>
          </cell>
          <cell r="H64" t="str">
            <v>14-01-2022</v>
          </cell>
          <cell r="I64" t="str">
            <v>30-12-2022</v>
          </cell>
          <cell r="J64" t="str">
            <v>EN COBERTURA</v>
          </cell>
          <cell r="K64" t="str">
            <v>IND</v>
          </cell>
        </row>
        <row r="65">
          <cell r="A65">
            <v>1033650081</v>
          </cell>
          <cell r="B65" t="str">
            <v>SERNA</v>
          </cell>
          <cell r="C65" t="str">
            <v>FRANCO</v>
          </cell>
          <cell r="D65" t="str">
            <v>LINA MARIA</v>
          </cell>
          <cell r="E65" t="str">
            <v>COOSALUD E.S.S. COOP.SALUD Y DLLO INT.  CARTAGENA</v>
          </cell>
          <cell r="F65" t="str">
            <v>PORVENIR</v>
          </cell>
          <cell r="G65">
            <v>32758</v>
          </cell>
          <cell r="H65" t="str">
            <v>23-01-2022</v>
          </cell>
          <cell r="I65" t="str">
            <v>30-12-2022</v>
          </cell>
          <cell r="J65" t="str">
            <v>EN COBERTURA</v>
          </cell>
          <cell r="K65" t="str">
            <v>IND</v>
          </cell>
        </row>
        <row r="66">
          <cell r="A66">
            <v>71365607</v>
          </cell>
          <cell r="B66" t="str">
            <v>GOMEZ</v>
          </cell>
          <cell r="C66" t="str">
            <v>CASTAÑO</v>
          </cell>
          <cell r="D66" t="str">
            <v>LUIS DANIEL</v>
          </cell>
          <cell r="E66" t="str">
            <v>NUEVA EPS S.A.</v>
          </cell>
          <cell r="F66" t="str">
            <v>PORVENIR</v>
          </cell>
          <cell r="G66">
            <v>30168</v>
          </cell>
          <cell r="H66" t="str">
            <v>25-01-2022</v>
          </cell>
          <cell r="I66" t="str">
            <v>30-06-2022</v>
          </cell>
          <cell r="J66" t="str">
            <v>EN COBERTURA</v>
          </cell>
          <cell r="K66" t="str">
            <v>IND</v>
          </cell>
        </row>
        <row r="67">
          <cell r="A67">
            <v>91260408</v>
          </cell>
          <cell r="B67" t="str">
            <v>MENDEZ</v>
          </cell>
          <cell r="C67" t="str">
            <v>REINA</v>
          </cell>
          <cell r="D67" t="str">
            <v>LUIS ENRIQUE</v>
          </cell>
          <cell r="E67" t="str">
            <v>FOSYGA-NUEVAEPS REG MOVILIDAD</v>
          </cell>
          <cell r="F67" t="str">
            <v>PORVENIR</v>
          </cell>
          <cell r="G67">
            <v>25101</v>
          </cell>
          <cell r="H67" t="str">
            <v>19-01-2022</v>
          </cell>
          <cell r="I67" t="str">
            <v>30-12-2022</v>
          </cell>
          <cell r="J67" t="str">
            <v>EN COBERTURA</v>
          </cell>
          <cell r="K67" t="str">
            <v>IND</v>
          </cell>
        </row>
        <row r="68">
          <cell r="A68">
            <v>1017217812</v>
          </cell>
          <cell r="B68" t="str">
            <v>LOPEZ</v>
          </cell>
          <cell r="C68" t="str">
            <v>GALLEGO</v>
          </cell>
          <cell r="D68" t="str">
            <v>LUIS FERNANDO</v>
          </cell>
          <cell r="E68" t="str">
            <v>SURA EPS</v>
          </cell>
          <cell r="F68" t="str">
            <v>PROTECCION</v>
          </cell>
          <cell r="G68">
            <v>34424</v>
          </cell>
          <cell r="H68" t="str">
            <v>14-01-2022</v>
          </cell>
          <cell r="I68" t="str">
            <v>30-12-2022</v>
          </cell>
          <cell r="J68" t="str">
            <v>EN COBERTURA</v>
          </cell>
          <cell r="K68" t="str">
            <v>IND</v>
          </cell>
        </row>
        <row r="69">
          <cell r="A69">
            <v>7561921</v>
          </cell>
          <cell r="B69" t="str">
            <v>DAZA</v>
          </cell>
          <cell r="C69" t="str">
            <v>CASTAÑO</v>
          </cell>
          <cell r="D69" t="str">
            <v>LUIS FERNANDO</v>
          </cell>
          <cell r="E69" t="str">
            <v>SURA EPS</v>
          </cell>
          <cell r="F69" t="str">
            <v>COLPENSIONES</v>
          </cell>
          <cell r="G69">
            <v>25941</v>
          </cell>
          <cell r="H69" t="str">
            <v>14-01-2022</v>
          </cell>
          <cell r="I69" t="str">
            <v>28-02-2022</v>
          </cell>
          <cell r="J69" t="str">
            <v>EN COBERTURA</v>
          </cell>
          <cell r="K69" t="str">
            <v>IND</v>
          </cell>
        </row>
        <row r="70">
          <cell r="A70">
            <v>1214720399</v>
          </cell>
          <cell r="B70" t="str">
            <v>ZAPATA</v>
          </cell>
          <cell r="C70" t="str">
            <v>PIÑEROS</v>
          </cell>
          <cell r="D70" t="str">
            <v>LUISA FERNANDA</v>
          </cell>
          <cell r="E70" t="str">
            <v>SURA EPS</v>
          </cell>
          <cell r="F70" t="str">
            <v>PROTECCION</v>
          </cell>
          <cell r="G70">
            <v>34239</v>
          </cell>
          <cell r="H70" t="str">
            <v>14-01-2022</v>
          </cell>
          <cell r="I70" t="str">
            <v>28-02-2022</v>
          </cell>
          <cell r="J70" t="str">
            <v>EN COBERTURA</v>
          </cell>
          <cell r="K70" t="str">
            <v>IND</v>
          </cell>
        </row>
        <row r="71">
          <cell r="A71">
            <v>1038134465</v>
          </cell>
          <cell r="B71" t="str">
            <v>RIOS</v>
          </cell>
          <cell r="C71" t="str">
            <v>JORGE</v>
          </cell>
          <cell r="D71" t="str">
            <v>LUISA ROSALIA</v>
          </cell>
          <cell r="E71" t="str">
            <v>SURA EPS</v>
          </cell>
          <cell r="F71" t="str">
            <v>PROTECCION</v>
          </cell>
          <cell r="G71">
            <v>35447</v>
          </cell>
          <cell r="H71" t="str">
            <v>14-01-2022</v>
          </cell>
          <cell r="I71" t="str">
            <v>30-12-2022</v>
          </cell>
          <cell r="J71" t="str">
            <v>EN COBERTURA</v>
          </cell>
          <cell r="K71" t="str">
            <v>IND</v>
          </cell>
        </row>
        <row r="72">
          <cell r="A72">
            <v>43159652</v>
          </cell>
          <cell r="B72" t="str">
            <v>GRAJALES</v>
          </cell>
          <cell r="C72" t="str">
            <v>CEBALLOS</v>
          </cell>
          <cell r="D72" t="str">
            <v>LUZ MERCEDES</v>
          </cell>
          <cell r="E72" t="str">
            <v>NINGUNA EPS</v>
          </cell>
          <cell r="F72" t="str">
            <v>NINGUNA AFP</v>
          </cell>
          <cell r="G72">
            <v>29013</v>
          </cell>
          <cell r="H72" t="str">
            <v>13-01-2022</v>
          </cell>
          <cell r="I72" t="str">
            <v>31-12-2022</v>
          </cell>
          <cell r="J72" t="str">
            <v>EN COBERTURA</v>
          </cell>
          <cell r="K72" t="str">
            <v>IND</v>
          </cell>
        </row>
        <row r="73">
          <cell r="A73">
            <v>1152215216</v>
          </cell>
          <cell r="B73" t="str">
            <v>RODRIGUEZ</v>
          </cell>
          <cell r="C73" t="str">
            <v>CARDONA</v>
          </cell>
          <cell r="D73" t="str">
            <v>MANUELA</v>
          </cell>
          <cell r="E73" t="str">
            <v>SURA EPS</v>
          </cell>
          <cell r="F73" t="str">
            <v>COLPENSIONES</v>
          </cell>
          <cell r="G73">
            <v>35340</v>
          </cell>
          <cell r="H73" t="str">
            <v>14-01-2022</v>
          </cell>
          <cell r="I73" t="str">
            <v>28-02-2022</v>
          </cell>
          <cell r="J73" t="str">
            <v>EN COBERTURA</v>
          </cell>
          <cell r="K73" t="str">
            <v>IND</v>
          </cell>
        </row>
        <row r="74">
          <cell r="A74">
            <v>42690415</v>
          </cell>
          <cell r="B74" t="str">
            <v>SALCEDO</v>
          </cell>
          <cell r="C74" t="str">
            <v>MUÑOZ</v>
          </cell>
          <cell r="D74" t="str">
            <v>MARIA CRISTINA</v>
          </cell>
          <cell r="E74" t="str">
            <v>SURA EPS</v>
          </cell>
          <cell r="F74" t="str">
            <v>PROTECCION</v>
          </cell>
          <cell r="G74">
            <v>28972</v>
          </cell>
          <cell r="H74" t="str">
            <v>22-01-2022</v>
          </cell>
          <cell r="I74" t="str">
            <v>30-06-2022</v>
          </cell>
          <cell r="J74" t="str">
            <v>EN COBERTURA</v>
          </cell>
          <cell r="K74" t="str">
            <v>IND</v>
          </cell>
        </row>
        <row r="75">
          <cell r="A75">
            <v>32102471</v>
          </cell>
          <cell r="B75" t="str">
            <v>VARGAS</v>
          </cell>
          <cell r="C75" t="str">
            <v>SILVA</v>
          </cell>
          <cell r="D75" t="str">
            <v>MARIA ENEIDA</v>
          </cell>
          <cell r="E75" t="str">
            <v>SALUD TOTAL S.A. ENTIDAD PROMOTORA DE SALUD</v>
          </cell>
          <cell r="F75" t="str">
            <v>COLPENSIONES</v>
          </cell>
          <cell r="G75">
            <v>25900</v>
          </cell>
          <cell r="H75" t="str">
            <v>29-01-2022</v>
          </cell>
          <cell r="I75" t="str">
            <v>30-06-2022</v>
          </cell>
          <cell r="J75" t="str">
            <v>EN COBERTURA</v>
          </cell>
          <cell r="K75" t="str">
            <v>IND</v>
          </cell>
        </row>
        <row r="76">
          <cell r="A76">
            <v>1037572412</v>
          </cell>
          <cell r="B76" t="str">
            <v>SANCHEZ</v>
          </cell>
          <cell r="C76" t="str">
            <v>OSORIO</v>
          </cell>
          <cell r="D76" t="str">
            <v>MARIA LESLY</v>
          </cell>
          <cell r="E76" t="str">
            <v>SURA EPS</v>
          </cell>
          <cell r="F76" t="str">
            <v>COLPENSIONES</v>
          </cell>
          <cell r="G76">
            <v>31558</v>
          </cell>
          <cell r="H76" t="str">
            <v>18-01-2022</v>
          </cell>
          <cell r="I76" t="str">
            <v>30-12-2022</v>
          </cell>
          <cell r="J76" t="str">
            <v>EN COBERTURA</v>
          </cell>
          <cell r="K76" t="str">
            <v>IND</v>
          </cell>
        </row>
        <row r="77">
          <cell r="A77">
            <v>1007111326</v>
          </cell>
          <cell r="B77" t="str">
            <v>ESTRADA</v>
          </cell>
          <cell r="C77" t="str">
            <v>RENDON</v>
          </cell>
          <cell r="D77" t="str">
            <v>MARIANA</v>
          </cell>
          <cell r="E77" t="str">
            <v>SAVIA SALUD EPS  (COMFAMA)</v>
          </cell>
          <cell r="F77" t="str">
            <v>PROTECCION</v>
          </cell>
          <cell r="G77">
            <v>37121</v>
          </cell>
          <cell r="H77" t="str">
            <v>14-01-2022</v>
          </cell>
          <cell r="I77" t="str">
            <v>30-12-2022</v>
          </cell>
          <cell r="J77" t="str">
            <v>EN COBERTURA</v>
          </cell>
          <cell r="K77" t="str">
            <v>IND</v>
          </cell>
        </row>
        <row r="78">
          <cell r="A78">
            <v>1128425973</v>
          </cell>
          <cell r="B78" t="str">
            <v>LOPEZ</v>
          </cell>
          <cell r="C78" t="str">
            <v>BOTERO</v>
          </cell>
          <cell r="D78" t="str">
            <v>MAURICIO</v>
          </cell>
          <cell r="E78" t="str">
            <v>NUEVA EPS S.A.</v>
          </cell>
          <cell r="F78" t="str">
            <v>PROTECCION</v>
          </cell>
          <cell r="G78">
            <v>32251</v>
          </cell>
          <cell r="H78" t="str">
            <v>18-01-2022</v>
          </cell>
          <cell r="I78" t="str">
            <v>30-04-2022</v>
          </cell>
          <cell r="J78" t="str">
            <v>EN COBERTURA</v>
          </cell>
          <cell r="K78" t="str">
            <v>IND</v>
          </cell>
        </row>
        <row r="79">
          <cell r="A79">
            <v>16779329</v>
          </cell>
          <cell r="B79" t="str">
            <v>GOMEZ</v>
          </cell>
          <cell r="C79" t="str">
            <v>SANTIESTEBAN</v>
          </cell>
          <cell r="D79" t="str">
            <v>MAURICIO</v>
          </cell>
          <cell r="E79" t="str">
            <v>SANIDAD FUERZAS MILITARES</v>
          </cell>
          <cell r="F79" t="str">
            <v>SSS CAJA NACIONAL DE PREVISION SOCIAL</v>
          </cell>
          <cell r="G79">
            <v>25683</v>
          </cell>
          <cell r="H79" t="str">
            <v>21-01-2022</v>
          </cell>
          <cell r="I79" t="str">
            <v>30-12-2022</v>
          </cell>
          <cell r="J79" t="str">
            <v>EN COBERTURA</v>
          </cell>
          <cell r="K79" t="str">
            <v>IND</v>
          </cell>
        </row>
        <row r="80">
          <cell r="A80">
            <v>1035861154</v>
          </cell>
          <cell r="B80" t="str">
            <v>MUÑOZ</v>
          </cell>
          <cell r="C80" t="str">
            <v>ECHEVERRI</v>
          </cell>
          <cell r="D80" t="str">
            <v>MILADY</v>
          </cell>
          <cell r="E80" t="str">
            <v>SURA EPS</v>
          </cell>
          <cell r="F80" t="str">
            <v>PROTECCION</v>
          </cell>
          <cell r="G80">
            <v>33756</v>
          </cell>
          <cell r="H80" t="str">
            <v>26-01-2022</v>
          </cell>
          <cell r="I80" t="str">
            <v>30-06-2022</v>
          </cell>
          <cell r="J80" t="str">
            <v>EN COBERTURA</v>
          </cell>
          <cell r="K80" t="str">
            <v>IND</v>
          </cell>
        </row>
        <row r="81">
          <cell r="A81">
            <v>43606520</v>
          </cell>
          <cell r="B81" t="str">
            <v>JARAMILLO</v>
          </cell>
          <cell r="C81" t="str">
            <v>PALACIO</v>
          </cell>
          <cell r="D81" t="str">
            <v>MONICA CECILIA</v>
          </cell>
          <cell r="E81" t="str">
            <v>SURA EPS</v>
          </cell>
          <cell r="F81" t="str">
            <v>COLPENSIONES</v>
          </cell>
          <cell r="G81">
            <v>27715</v>
          </cell>
          <cell r="H81" t="str">
            <v>19-01-2022</v>
          </cell>
          <cell r="I81" t="str">
            <v>30-12-2022</v>
          </cell>
          <cell r="J81" t="str">
            <v>EN COBERTURA</v>
          </cell>
          <cell r="K81" t="str">
            <v>IND</v>
          </cell>
        </row>
        <row r="82">
          <cell r="A82">
            <v>1128465578</v>
          </cell>
          <cell r="B82" t="str">
            <v>VELEZ</v>
          </cell>
          <cell r="C82" t="str">
            <v>SANCHEZ</v>
          </cell>
          <cell r="D82" t="str">
            <v>NIDIA YURANI</v>
          </cell>
          <cell r="E82" t="str">
            <v>NUEVA EPS S.A.</v>
          </cell>
          <cell r="F82" t="str">
            <v>PROTECCION</v>
          </cell>
          <cell r="G82">
            <v>31883</v>
          </cell>
          <cell r="H82" t="str">
            <v>19-01-2022</v>
          </cell>
          <cell r="I82" t="str">
            <v>30-12-2022</v>
          </cell>
          <cell r="J82" t="str">
            <v>EN COBERTURA</v>
          </cell>
          <cell r="K82" t="str">
            <v>IND</v>
          </cell>
        </row>
        <row r="83">
          <cell r="A83">
            <v>98500577</v>
          </cell>
          <cell r="B83" t="str">
            <v>VASQUEZ</v>
          </cell>
          <cell r="C83" t="str">
            <v>ARBOLEDA</v>
          </cell>
          <cell r="D83" t="str">
            <v>PABLO ARTURO</v>
          </cell>
          <cell r="E83" t="str">
            <v>SURA EPS</v>
          </cell>
          <cell r="F83" t="str">
            <v>COLPENSIONES</v>
          </cell>
          <cell r="G83">
            <v>23584</v>
          </cell>
          <cell r="H83" t="str">
            <v>25-01-2022</v>
          </cell>
          <cell r="I83" t="str">
            <v>30-06-2022</v>
          </cell>
          <cell r="J83" t="str">
            <v>EN COBERTURA</v>
          </cell>
          <cell r="K83" t="str">
            <v>IND</v>
          </cell>
        </row>
        <row r="84">
          <cell r="A84">
            <v>52779203</v>
          </cell>
          <cell r="B84" t="str">
            <v>BETANCOURT</v>
          </cell>
          <cell r="C84" t="str">
            <v>VILLAMIL</v>
          </cell>
          <cell r="D84" t="str">
            <v>PAOLA ANDREA</v>
          </cell>
          <cell r="E84" t="str">
            <v>SURA EPS</v>
          </cell>
          <cell r="F84" t="str">
            <v>COLPENSIONES</v>
          </cell>
          <cell r="G84">
            <v>30647</v>
          </cell>
          <cell r="H84" t="str">
            <v>14-01-2022</v>
          </cell>
          <cell r="I84" t="str">
            <v>30-07-2022</v>
          </cell>
          <cell r="J84" t="str">
            <v>EN COBERTURA</v>
          </cell>
          <cell r="K84" t="str">
            <v>IND</v>
          </cell>
        </row>
        <row r="85">
          <cell r="A85">
            <v>1016106929</v>
          </cell>
          <cell r="B85" t="str">
            <v>SILGUERO</v>
          </cell>
          <cell r="C85" t="str">
            <v>MORALES</v>
          </cell>
          <cell r="D85" t="str">
            <v>RAFAEL EDUARDO</v>
          </cell>
          <cell r="E85" t="str">
            <v>SANITAS  EPS - ENTIDAD PROMOTORA DE SALUD SANITAS</v>
          </cell>
          <cell r="F85" t="str">
            <v>COLPENSIONES</v>
          </cell>
          <cell r="G85">
            <v>36139</v>
          </cell>
          <cell r="H85" t="str">
            <v>29-01-2022</v>
          </cell>
          <cell r="I85" t="str">
            <v>30-06-2022</v>
          </cell>
          <cell r="J85" t="str">
            <v>EN COBERTURA</v>
          </cell>
          <cell r="K85" t="str">
            <v>IND</v>
          </cell>
        </row>
        <row r="86">
          <cell r="A86">
            <v>63517403</v>
          </cell>
          <cell r="B86" t="str">
            <v>FORERO</v>
          </cell>
          <cell r="C86" t="str">
            <v>GARZON</v>
          </cell>
          <cell r="D86" t="str">
            <v>ROCIO DEL PILAR</v>
          </cell>
          <cell r="E86" t="str">
            <v>SANITAS  EPS - ENTIDAD PROMOTORA DE SALUD SANITAS</v>
          </cell>
          <cell r="F86" t="str">
            <v>COLPENSIONES</v>
          </cell>
          <cell r="G86">
            <v>28104</v>
          </cell>
          <cell r="H86" t="str">
            <v>29-01-2022</v>
          </cell>
          <cell r="I86" t="str">
            <v>30-06-2022</v>
          </cell>
          <cell r="J86" t="str">
            <v>EN COBERTURA</v>
          </cell>
          <cell r="K86" t="str">
            <v>IND</v>
          </cell>
        </row>
        <row r="87">
          <cell r="A87">
            <v>1128403830</v>
          </cell>
          <cell r="B87" t="str">
            <v>TABARES</v>
          </cell>
          <cell r="C87" t="str">
            <v>CONDE</v>
          </cell>
          <cell r="D87" t="str">
            <v>RUBEN DARIO</v>
          </cell>
          <cell r="E87" t="str">
            <v>SURA EPS</v>
          </cell>
          <cell r="F87" t="str">
            <v>PROTECCION</v>
          </cell>
          <cell r="G87"/>
          <cell r="H87" t="str">
            <v>14-01-2022</v>
          </cell>
          <cell r="I87" t="str">
            <v>28-02-2022</v>
          </cell>
          <cell r="J87" t="str">
            <v>EN COBERTURA</v>
          </cell>
          <cell r="K87" t="str">
            <v>IND</v>
          </cell>
        </row>
        <row r="88">
          <cell r="A88">
            <v>32354906</v>
          </cell>
          <cell r="B88" t="str">
            <v>JIMENEZ</v>
          </cell>
          <cell r="C88" t="str">
            <v>ZULUAGA</v>
          </cell>
          <cell r="D88" t="str">
            <v>SANDRA CATALINA</v>
          </cell>
          <cell r="E88" t="str">
            <v>SURA EPS</v>
          </cell>
          <cell r="F88" t="str">
            <v>PROTECCION</v>
          </cell>
          <cell r="G88">
            <v>30147</v>
          </cell>
          <cell r="H88" t="str">
            <v>25-01-2022</v>
          </cell>
          <cell r="I88" t="str">
            <v>30-06-2022</v>
          </cell>
          <cell r="J88" t="str">
            <v>EN COBERTURA</v>
          </cell>
          <cell r="K88" t="str">
            <v>IND</v>
          </cell>
        </row>
        <row r="89">
          <cell r="A89">
            <v>1035230975</v>
          </cell>
          <cell r="B89" t="str">
            <v>BUITRAGO</v>
          </cell>
          <cell r="C89" t="str">
            <v>GIRALDO</v>
          </cell>
          <cell r="D89" t="str">
            <v>SEBASTIAN</v>
          </cell>
          <cell r="E89" t="str">
            <v>SALUD TOTAL S.A. ENTIDAD PROMOTORA DE SALUD</v>
          </cell>
          <cell r="F89" t="str">
            <v>PORVENIR</v>
          </cell>
          <cell r="G89">
            <v>34847</v>
          </cell>
          <cell r="H89" t="str">
            <v>14-01-2022</v>
          </cell>
          <cell r="I89" t="str">
            <v>28-02-2022</v>
          </cell>
          <cell r="J89" t="str">
            <v>EN COBERTURA</v>
          </cell>
          <cell r="K89" t="str">
            <v>IND</v>
          </cell>
        </row>
        <row r="90">
          <cell r="A90">
            <v>43925498</v>
          </cell>
          <cell r="B90" t="str">
            <v>CAÑAS</v>
          </cell>
          <cell r="C90" t="str">
            <v>CATAÑO</v>
          </cell>
          <cell r="D90" t="str">
            <v>SHIRLEY CATALINA</v>
          </cell>
          <cell r="E90" t="str">
            <v>SURA EPS</v>
          </cell>
          <cell r="F90" t="str">
            <v>PROTECCION</v>
          </cell>
          <cell r="G90">
            <v>31173</v>
          </cell>
          <cell r="H90" t="str">
            <v>20-01-2022</v>
          </cell>
          <cell r="I90" t="str">
            <v>30-12-2022</v>
          </cell>
          <cell r="J90" t="str">
            <v>EN COBERTURA</v>
          </cell>
          <cell r="K90" t="str">
            <v>IND</v>
          </cell>
        </row>
        <row r="91">
          <cell r="A91">
            <v>1048046418</v>
          </cell>
          <cell r="B91" t="str">
            <v>RUIZ</v>
          </cell>
          <cell r="C91" t="str">
            <v>GARCIA</v>
          </cell>
          <cell r="D91" t="str">
            <v>SIMON</v>
          </cell>
          <cell r="E91" t="str">
            <v>SURA EPS</v>
          </cell>
          <cell r="F91" t="str">
            <v>PROTECCION</v>
          </cell>
          <cell r="G91">
            <v>36326</v>
          </cell>
          <cell r="H91" t="str">
            <v>14-01-2022</v>
          </cell>
          <cell r="I91" t="str">
            <v>30-12-2022</v>
          </cell>
          <cell r="J91" t="str">
            <v>EN COBERTURA</v>
          </cell>
          <cell r="K91" t="str">
            <v>IND</v>
          </cell>
        </row>
        <row r="92">
          <cell r="A92">
            <v>1046906430</v>
          </cell>
          <cell r="B92" t="str">
            <v>LONDOÑO</v>
          </cell>
          <cell r="C92" t="str">
            <v>AGUDELO</v>
          </cell>
          <cell r="D92" t="str">
            <v>SINDY JOHANA</v>
          </cell>
          <cell r="E92" t="str">
            <v>SURA EPS</v>
          </cell>
          <cell r="F92" t="str">
            <v>PORVENIR</v>
          </cell>
          <cell r="G92">
            <v>32901</v>
          </cell>
          <cell r="H92" t="str">
            <v>20-01-2022</v>
          </cell>
          <cell r="I92" t="str">
            <v>30-12-2022</v>
          </cell>
          <cell r="J92" t="str">
            <v>EN COBERTURA</v>
          </cell>
          <cell r="K92" t="str">
            <v>IND</v>
          </cell>
        </row>
        <row r="93">
          <cell r="A93">
            <v>1088321599</v>
          </cell>
          <cell r="B93" t="str">
            <v>MEJIA</v>
          </cell>
          <cell r="C93" t="str">
            <v xml:space="preserve"> </v>
          </cell>
          <cell r="D93" t="str">
            <v>VALERIA</v>
          </cell>
          <cell r="E93" t="str">
            <v>SURA EPS</v>
          </cell>
          <cell r="F93" t="str">
            <v>PROTECCION</v>
          </cell>
          <cell r="G93">
            <v>34586</v>
          </cell>
          <cell r="H93" t="str">
            <v>14-01-2022</v>
          </cell>
          <cell r="I93" t="str">
            <v>28-02-2022</v>
          </cell>
          <cell r="J93" t="str">
            <v>EN COBERTURA</v>
          </cell>
          <cell r="K93" t="str">
            <v>IND</v>
          </cell>
        </row>
        <row r="94">
          <cell r="A94">
            <v>71175195</v>
          </cell>
          <cell r="B94" t="str">
            <v>ARBELAEZ</v>
          </cell>
          <cell r="C94" t="str">
            <v>MUÑOZ</v>
          </cell>
          <cell r="D94" t="str">
            <v>WILMAR ALBERTO</v>
          </cell>
          <cell r="E94" t="str">
            <v>SURA EPS</v>
          </cell>
          <cell r="F94" t="str">
            <v>PROTECCION</v>
          </cell>
          <cell r="G94">
            <v>30874</v>
          </cell>
          <cell r="H94" t="str">
            <v>29-01-2022</v>
          </cell>
          <cell r="I94" t="str">
            <v>28-02-2022</v>
          </cell>
          <cell r="J94" t="str">
            <v>EN COBERTURA</v>
          </cell>
          <cell r="K94" t="str">
            <v>IND</v>
          </cell>
        </row>
        <row r="95">
          <cell r="A95">
            <v>16804103</v>
          </cell>
          <cell r="B95" t="str">
            <v>OCAMPO</v>
          </cell>
          <cell r="C95" t="str">
            <v>VILLA</v>
          </cell>
          <cell r="D95" t="str">
            <v>WILMAR GABRIEL</v>
          </cell>
          <cell r="E95" t="str">
            <v>SURA EPS</v>
          </cell>
          <cell r="F95" t="str">
            <v>PORVENIR</v>
          </cell>
          <cell r="G95">
            <v>30412</v>
          </cell>
          <cell r="H95" t="str">
            <v>19-01-2022</v>
          </cell>
          <cell r="I95" t="str">
            <v>30-12-2022</v>
          </cell>
          <cell r="J95" t="str">
            <v>EN COBERTURA</v>
          </cell>
          <cell r="K95" t="str">
            <v>IND</v>
          </cell>
        </row>
        <row r="96">
          <cell r="A96">
            <v>42794715</v>
          </cell>
          <cell r="B96" t="str">
            <v>CARDONA</v>
          </cell>
          <cell r="C96" t="str">
            <v>SEPULVEDA</v>
          </cell>
          <cell r="D96" t="str">
            <v>YASMIN</v>
          </cell>
          <cell r="E96" t="str">
            <v>SURA EPS</v>
          </cell>
          <cell r="F96" t="str">
            <v>COLPENSIONES</v>
          </cell>
          <cell r="G96">
            <v>26528</v>
          </cell>
          <cell r="H96" t="str">
            <v>25-01-2022</v>
          </cell>
          <cell r="I96" t="str">
            <v>30-06-2022</v>
          </cell>
          <cell r="J96" t="str">
            <v>EN COBERTURA</v>
          </cell>
          <cell r="K96" t="str">
            <v>IND</v>
          </cell>
        </row>
        <row r="97">
          <cell r="A97">
            <v>39357154</v>
          </cell>
          <cell r="B97" t="str">
            <v>BOHORQUEZ</v>
          </cell>
          <cell r="C97" t="str">
            <v>BOHORQUEZ</v>
          </cell>
          <cell r="D97" t="str">
            <v>YOMAIRA</v>
          </cell>
          <cell r="E97" t="str">
            <v>SURA EPS</v>
          </cell>
          <cell r="F97" t="str">
            <v>COLPENSIONES</v>
          </cell>
          <cell r="G97">
            <v>28639</v>
          </cell>
          <cell r="H97" t="str">
            <v>18-01-2022</v>
          </cell>
          <cell r="I97" t="str">
            <v>30-04-2022</v>
          </cell>
          <cell r="J97" t="str">
            <v>EN COBERTURA</v>
          </cell>
          <cell r="K97" t="str">
            <v>IND</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garcia@esu.com.co" TargetMode="External"/><Relationship Id="rId3" Type="http://schemas.openxmlformats.org/officeDocument/2006/relationships/hyperlink" Target="mailto:nhurtado@esu.com.co" TargetMode="External"/><Relationship Id="rId7" Type="http://schemas.openxmlformats.org/officeDocument/2006/relationships/hyperlink" Target="mailto:jocampo@esu.com.co" TargetMode="External"/><Relationship Id="rId12" Type="http://schemas.openxmlformats.org/officeDocument/2006/relationships/drawing" Target="../drawings/drawing1.xml"/><Relationship Id="rId2" Type="http://schemas.openxmlformats.org/officeDocument/2006/relationships/hyperlink" Target="mailto:dospinac@esu.com.co" TargetMode="External"/><Relationship Id="rId1" Type="http://schemas.openxmlformats.org/officeDocument/2006/relationships/hyperlink" Target="mailto:vhernandez@esu.com.co" TargetMode="External"/><Relationship Id="rId6" Type="http://schemas.openxmlformats.org/officeDocument/2006/relationships/hyperlink" Target="mailto:cardila@esu.com.co" TargetMode="External"/><Relationship Id="rId11" Type="http://schemas.openxmlformats.org/officeDocument/2006/relationships/printerSettings" Target="../printerSettings/printerSettings1.bin"/><Relationship Id="rId5" Type="http://schemas.openxmlformats.org/officeDocument/2006/relationships/hyperlink" Target="mailto:mjaramillo@esu.com.co" TargetMode="External"/><Relationship Id="rId10" Type="http://schemas.openxmlformats.org/officeDocument/2006/relationships/hyperlink" Target="mailto:pvasquez@esu.com.co" TargetMode="External"/><Relationship Id="rId4" Type="http://schemas.openxmlformats.org/officeDocument/2006/relationships/hyperlink" Target="mailto:lecheverri@esu.com.co" TargetMode="External"/><Relationship Id="rId9" Type="http://schemas.openxmlformats.org/officeDocument/2006/relationships/hyperlink" Target="mailto:wpino@esu.com.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88"/>
  <sheetViews>
    <sheetView tabSelected="1" zoomScale="59" zoomScaleNormal="59" workbookViewId="0">
      <selection activeCell="A3" sqref="A3:XFD3"/>
    </sheetView>
  </sheetViews>
  <sheetFormatPr baseColWidth="10" defaultRowHeight="14.5"/>
  <cols>
    <col min="1" max="1" width="3.26953125" style="1" customWidth="1"/>
    <col min="2" max="2" width="15.81640625" style="1" bestFit="1" customWidth="1"/>
    <col min="3" max="3" width="41" style="1" bestFit="1" customWidth="1"/>
    <col min="4" max="4" width="18" style="1" bestFit="1" customWidth="1"/>
    <col min="5" max="5" width="28.36328125" style="1" bestFit="1" customWidth="1"/>
    <col min="6" max="6" width="17.7265625" style="2" bestFit="1" customWidth="1"/>
    <col min="7" max="7" width="40.36328125" style="1" bestFit="1" customWidth="1"/>
    <col min="8" max="8" width="42" style="1" bestFit="1" customWidth="1"/>
    <col min="9" max="9" width="84.26953125" style="1" bestFit="1" customWidth="1"/>
    <col min="10" max="16384" width="10.90625" style="1"/>
  </cols>
  <sheetData>
    <row r="2" spans="2:9" ht="85.5" customHeight="1">
      <c r="B2" s="40"/>
      <c r="C2" s="40"/>
      <c r="D2" s="41" t="s">
        <v>262</v>
      </c>
      <c r="E2" s="42"/>
      <c r="F2" s="42"/>
      <c r="G2" s="42"/>
      <c r="H2" s="42"/>
      <c r="I2" s="42"/>
    </row>
    <row r="3" spans="2:9" s="39" customFormat="1">
      <c r="B3" s="37" t="s">
        <v>261</v>
      </c>
      <c r="C3" s="37" t="s">
        <v>0</v>
      </c>
      <c r="D3" s="37" t="s">
        <v>1</v>
      </c>
      <c r="E3" s="37" t="s">
        <v>2</v>
      </c>
      <c r="F3" s="38" t="s">
        <v>3</v>
      </c>
      <c r="G3" s="37" t="s">
        <v>4</v>
      </c>
      <c r="H3" s="37" t="s">
        <v>5</v>
      </c>
      <c r="I3" s="37" t="s">
        <v>167</v>
      </c>
    </row>
    <row r="4" spans="2:9">
      <c r="B4" s="3">
        <v>3402475</v>
      </c>
      <c r="C4" s="3" t="s">
        <v>6</v>
      </c>
      <c r="D4" s="3">
        <v>6044443448</v>
      </c>
      <c r="E4" s="3" t="s">
        <v>229</v>
      </c>
      <c r="F4" s="4">
        <v>6047158.5</v>
      </c>
      <c r="G4" s="3" t="s">
        <v>259</v>
      </c>
      <c r="H4" s="3" t="s">
        <v>7</v>
      </c>
      <c r="I4" s="3" t="s">
        <v>168</v>
      </c>
    </row>
    <row r="5" spans="2:9">
      <c r="B5" s="3">
        <v>8046319</v>
      </c>
      <c r="C5" s="3" t="s">
        <v>8</v>
      </c>
      <c r="D5" s="3">
        <v>6044443448</v>
      </c>
      <c r="E5" s="3" t="s">
        <v>9</v>
      </c>
      <c r="F5" s="4">
        <v>3065102.74</v>
      </c>
      <c r="G5" s="3" t="s">
        <v>258</v>
      </c>
      <c r="H5" s="3" t="s">
        <v>10</v>
      </c>
      <c r="I5" s="3" t="s">
        <v>169</v>
      </c>
    </row>
    <row r="6" spans="2:9">
      <c r="B6" s="3">
        <v>8128084</v>
      </c>
      <c r="C6" s="3" t="s">
        <v>11</v>
      </c>
      <c r="D6" s="3">
        <v>6044443448</v>
      </c>
      <c r="E6" s="3" t="s">
        <v>12</v>
      </c>
      <c r="F6" s="4">
        <v>2375363.62</v>
      </c>
      <c r="G6" s="3" t="s">
        <v>260</v>
      </c>
      <c r="H6" s="3" t="s">
        <v>13</v>
      </c>
      <c r="I6" s="3" t="s">
        <v>170</v>
      </c>
    </row>
    <row r="7" spans="2:9">
      <c r="B7" s="3">
        <v>8128353</v>
      </c>
      <c r="C7" s="3" t="s">
        <v>14</v>
      </c>
      <c r="D7" s="3">
        <v>6044443448</v>
      </c>
      <c r="E7" s="3" t="s">
        <v>15</v>
      </c>
      <c r="F7" s="4">
        <v>11298930.26</v>
      </c>
      <c r="G7" s="3" t="s">
        <v>257</v>
      </c>
      <c r="H7" s="3" t="s">
        <v>16</v>
      </c>
      <c r="I7" s="3"/>
    </row>
    <row r="8" spans="2:9">
      <c r="B8" s="3">
        <v>8406127</v>
      </c>
      <c r="C8" s="3" t="s">
        <v>17</v>
      </c>
      <c r="D8" s="3">
        <v>6044443448</v>
      </c>
      <c r="E8" s="3" t="s">
        <v>18</v>
      </c>
      <c r="F8" s="4">
        <v>3658348.19</v>
      </c>
      <c r="G8" s="3" t="s">
        <v>256</v>
      </c>
      <c r="H8" s="3" t="s">
        <v>19</v>
      </c>
      <c r="I8" s="3" t="s">
        <v>171</v>
      </c>
    </row>
    <row r="9" spans="2:9">
      <c r="B9" s="3">
        <v>8466507</v>
      </c>
      <c r="C9" s="3" t="s">
        <v>20</v>
      </c>
      <c r="D9" s="3">
        <v>6044443448</v>
      </c>
      <c r="E9" s="3" t="s">
        <v>21</v>
      </c>
      <c r="F9" s="4">
        <v>3065102.74</v>
      </c>
      <c r="G9" s="3" t="s">
        <v>260</v>
      </c>
      <c r="H9" s="3" t="s">
        <v>10</v>
      </c>
      <c r="I9" s="3" t="s">
        <v>172</v>
      </c>
    </row>
    <row r="10" spans="2:9">
      <c r="B10" s="3">
        <v>9735466</v>
      </c>
      <c r="C10" s="3" t="s">
        <v>22</v>
      </c>
      <c r="D10" s="3">
        <v>6044443448</v>
      </c>
      <c r="E10" s="3" t="s">
        <v>23</v>
      </c>
      <c r="F10" s="4">
        <v>6047158.5</v>
      </c>
      <c r="G10" s="3" t="s">
        <v>255</v>
      </c>
      <c r="H10" s="3" t="s">
        <v>7</v>
      </c>
      <c r="I10" s="3" t="s">
        <v>173</v>
      </c>
    </row>
    <row r="11" spans="2:9">
      <c r="B11" s="3">
        <v>11228223</v>
      </c>
      <c r="C11" s="3" t="s">
        <v>24</v>
      </c>
      <c r="D11" s="3">
        <v>6044443448</v>
      </c>
      <c r="E11" s="3" t="s">
        <v>25</v>
      </c>
      <c r="F11" s="4">
        <v>11298930.359999999</v>
      </c>
      <c r="G11" s="3" t="s">
        <v>260</v>
      </c>
      <c r="H11" s="3" t="s">
        <v>26</v>
      </c>
      <c r="I11" s="3" t="s">
        <v>174</v>
      </c>
    </row>
    <row r="12" spans="2:9">
      <c r="B12" s="3">
        <v>15265965</v>
      </c>
      <c r="C12" s="3" t="s">
        <v>27</v>
      </c>
      <c r="D12" s="3">
        <v>6044443448</v>
      </c>
      <c r="E12" s="5" t="s">
        <v>231</v>
      </c>
      <c r="F12" s="4">
        <v>3065102.74</v>
      </c>
      <c r="G12" s="3" t="s">
        <v>260</v>
      </c>
      <c r="H12" s="3" t="s">
        <v>10</v>
      </c>
      <c r="I12" s="3" t="s">
        <v>175</v>
      </c>
    </row>
    <row r="13" spans="2:9">
      <c r="B13" s="3">
        <v>15296815</v>
      </c>
      <c r="C13" s="3" t="s">
        <v>28</v>
      </c>
      <c r="D13" s="3">
        <v>6044443448</v>
      </c>
      <c r="E13" s="5" t="s">
        <v>230</v>
      </c>
      <c r="F13" s="4">
        <v>6047158.5</v>
      </c>
      <c r="G13" s="3" t="s">
        <v>260</v>
      </c>
      <c r="H13" s="3" t="s">
        <v>7</v>
      </c>
      <c r="I13" s="3"/>
    </row>
    <row r="14" spans="2:9">
      <c r="B14" s="3">
        <v>15348571</v>
      </c>
      <c r="C14" s="3" t="s">
        <v>29</v>
      </c>
      <c r="D14" s="3">
        <v>6044443448</v>
      </c>
      <c r="E14" s="3" t="s">
        <v>30</v>
      </c>
      <c r="F14" s="4">
        <v>5392617.0300000003</v>
      </c>
      <c r="G14" s="3" t="s">
        <v>256</v>
      </c>
      <c r="H14" s="3" t="s">
        <v>31</v>
      </c>
      <c r="I14" s="3" t="s">
        <v>176</v>
      </c>
    </row>
    <row r="15" spans="2:9">
      <c r="B15" s="3">
        <v>15434955</v>
      </c>
      <c r="C15" s="3" t="s">
        <v>32</v>
      </c>
      <c r="D15" s="3">
        <v>6044443448</v>
      </c>
      <c r="E15" s="3" t="s">
        <v>33</v>
      </c>
      <c r="F15" s="4">
        <v>7356244.6500000004</v>
      </c>
      <c r="G15" s="3" t="s">
        <v>258</v>
      </c>
      <c r="H15" s="3" t="s">
        <v>34</v>
      </c>
      <c r="I15" s="3" t="s">
        <v>177</v>
      </c>
    </row>
    <row r="16" spans="2:9">
      <c r="B16" s="3">
        <v>15510178</v>
      </c>
      <c r="C16" s="3" t="s">
        <v>35</v>
      </c>
      <c r="D16" s="3">
        <v>6044443448</v>
      </c>
      <c r="E16" s="3" t="s">
        <v>36</v>
      </c>
      <c r="F16" s="4">
        <v>9331901.2100000009</v>
      </c>
      <c r="G16" s="3" t="s">
        <v>256</v>
      </c>
      <c r="H16" s="3" t="s">
        <v>37</v>
      </c>
      <c r="I16" s="3" t="s">
        <v>178</v>
      </c>
    </row>
    <row r="17" spans="2:9">
      <c r="B17" s="3">
        <v>31449962</v>
      </c>
      <c r="C17" s="3" t="s">
        <v>38</v>
      </c>
      <c r="D17" s="3">
        <v>6044443448</v>
      </c>
      <c r="E17" s="3" t="s">
        <v>39</v>
      </c>
      <c r="F17" s="4">
        <v>2375363.62</v>
      </c>
      <c r="G17" s="3" t="s">
        <v>258</v>
      </c>
      <c r="H17" s="3" t="s">
        <v>13</v>
      </c>
      <c r="I17" s="3"/>
    </row>
    <row r="18" spans="2:9">
      <c r="B18" s="3">
        <v>32252446</v>
      </c>
      <c r="C18" s="3" t="s">
        <v>40</v>
      </c>
      <c r="D18" s="3">
        <v>6044443448</v>
      </c>
      <c r="E18" s="5" t="s">
        <v>232</v>
      </c>
      <c r="F18" s="4">
        <v>5392617.0300000003</v>
      </c>
      <c r="G18" s="3" t="s">
        <v>260</v>
      </c>
      <c r="H18" s="3" t="s">
        <v>31</v>
      </c>
      <c r="I18" s="3" t="s">
        <v>179</v>
      </c>
    </row>
    <row r="19" spans="2:9">
      <c r="B19" s="3">
        <v>32350150</v>
      </c>
      <c r="C19" s="3" t="s">
        <v>41</v>
      </c>
      <c r="D19" s="3">
        <v>6044443448</v>
      </c>
      <c r="E19" s="3" t="s">
        <v>42</v>
      </c>
      <c r="F19" s="4">
        <v>6047159.5700000003</v>
      </c>
      <c r="G19" s="3" t="s">
        <v>257</v>
      </c>
      <c r="H19" s="3" t="s">
        <v>7</v>
      </c>
      <c r="I19" s="3" t="s">
        <v>180</v>
      </c>
    </row>
    <row r="20" spans="2:9">
      <c r="B20" s="3">
        <v>39299855</v>
      </c>
      <c r="C20" s="3" t="s">
        <v>43</v>
      </c>
      <c r="D20" s="3">
        <v>6044443448</v>
      </c>
      <c r="E20" s="3" t="s">
        <v>44</v>
      </c>
      <c r="F20" s="4">
        <v>5392617.0300000003</v>
      </c>
      <c r="G20" s="3" t="s">
        <v>258</v>
      </c>
      <c r="H20" s="3" t="s">
        <v>31</v>
      </c>
      <c r="I20" s="3" t="s">
        <v>181</v>
      </c>
    </row>
    <row r="21" spans="2:9">
      <c r="B21" s="3">
        <v>39410351</v>
      </c>
      <c r="C21" s="3" t="s">
        <v>45</v>
      </c>
      <c r="D21" s="3">
        <v>6044443448</v>
      </c>
      <c r="E21" s="3" t="s">
        <v>236</v>
      </c>
      <c r="F21" s="4">
        <v>7356244.6500000004</v>
      </c>
      <c r="G21" s="3" t="s">
        <v>258</v>
      </c>
      <c r="H21" s="3" t="s">
        <v>46</v>
      </c>
      <c r="I21" s="3" t="s">
        <v>182</v>
      </c>
    </row>
    <row r="22" spans="2:9">
      <c r="B22" s="3">
        <v>41961887</v>
      </c>
      <c r="C22" s="3" t="s">
        <v>47</v>
      </c>
      <c r="D22" s="3">
        <v>6044443448</v>
      </c>
      <c r="E22" s="3" t="s">
        <v>48</v>
      </c>
      <c r="F22" s="4">
        <v>5392617.0300000003</v>
      </c>
      <c r="G22" s="3" t="s">
        <v>260</v>
      </c>
      <c r="H22" s="3" t="s">
        <v>31</v>
      </c>
      <c r="I22" s="3" t="s">
        <v>183</v>
      </c>
    </row>
    <row r="23" spans="2:9">
      <c r="B23" s="3">
        <v>42686400</v>
      </c>
      <c r="C23" s="3" t="s">
        <v>49</v>
      </c>
      <c r="D23" s="3">
        <v>6044443448</v>
      </c>
      <c r="E23" s="5" t="s">
        <v>233</v>
      </c>
      <c r="F23" s="4">
        <v>5392617</v>
      </c>
      <c r="G23" s="3" t="s">
        <v>260</v>
      </c>
      <c r="H23" s="3" t="s">
        <v>31</v>
      </c>
      <c r="I23" s="3" t="s">
        <v>184</v>
      </c>
    </row>
    <row r="24" spans="2:9">
      <c r="B24" s="3">
        <v>42691352</v>
      </c>
      <c r="C24" s="3" t="s">
        <v>50</v>
      </c>
      <c r="D24" s="3">
        <v>6044443448</v>
      </c>
      <c r="E24" s="3" t="s">
        <v>51</v>
      </c>
      <c r="F24" s="4">
        <v>3658348.19</v>
      </c>
      <c r="G24" s="3" t="s">
        <v>259</v>
      </c>
      <c r="H24" s="3" t="s">
        <v>52</v>
      </c>
      <c r="I24" s="3" t="s">
        <v>185</v>
      </c>
    </row>
    <row r="25" spans="2:9">
      <c r="B25" s="3">
        <v>42770986</v>
      </c>
      <c r="C25" s="3" t="s">
        <v>53</v>
      </c>
      <c r="D25" s="3">
        <v>6044443448</v>
      </c>
      <c r="E25" s="3" t="s">
        <v>54</v>
      </c>
      <c r="F25" s="4">
        <v>3065102.74</v>
      </c>
      <c r="G25" s="3" t="s">
        <v>258</v>
      </c>
      <c r="H25" s="3" t="s">
        <v>10</v>
      </c>
      <c r="I25" s="3" t="s">
        <v>186</v>
      </c>
    </row>
    <row r="26" spans="2:9">
      <c r="B26" s="3">
        <v>42799788</v>
      </c>
      <c r="C26" s="3" t="s">
        <v>55</v>
      </c>
      <c r="D26" s="3">
        <v>6044443448</v>
      </c>
      <c r="E26" s="3" t="s">
        <v>56</v>
      </c>
      <c r="F26" s="4">
        <v>5392617.0300000003</v>
      </c>
      <c r="G26" s="3" t="s">
        <v>260</v>
      </c>
      <c r="H26" s="3" t="s">
        <v>31</v>
      </c>
      <c r="I26" s="3" t="s">
        <v>187</v>
      </c>
    </row>
    <row r="27" spans="2:9">
      <c r="B27" s="3">
        <v>42891297</v>
      </c>
      <c r="C27" s="3" t="s">
        <v>57</v>
      </c>
      <c r="D27" s="3">
        <v>6044443448</v>
      </c>
      <c r="E27" s="3" t="s">
        <v>58</v>
      </c>
      <c r="F27" s="4">
        <v>5392617.0300000003</v>
      </c>
      <c r="G27" s="3" t="s">
        <v>257</v>
      </c>
      <c r="H27" s="3" t="s">
        <v>31</v>
      </c>
      <c r="I27" s="3" t="s">
        <v>188</v>
      </c>
    </row>
    <row r="28" spans="2:9">
      <c r="B28" s="3">
        <v>43066637</v>
      </c>
      <c r="C28" s="3" t="s">
        <v>59</v>
      </c>
      <c r="D28" s="3">
        <v>6044443448</v>
      </c>
      <c r="E28" s="3" t="s">
        <v>60</v>
      </c>
      <c r="F28" s="4">
        <v>5392617.0300000003</v>
      </c>
      <c r="G28" s="3" t="s">
        <v>257</v>
      </c>
      <c r="H28" s="3" t="s">
        <v>31</v>
      </c>
      <c r="I28" s="3" t="s">
        <v>189</v>
      </c>
    </row>
    <row r="29" spans="2:9">
      <c r="B29" s="3">
        <v>43110150</v>
      </c>
      <c r="C29" s="3" t="s">
        <v>61</v>
      </c>
      <c r="D29" s="3">
        <v>6044443448</v>
      </c>
      <c r="E29" s="3" t="s">
        <v>62</v>
      </c>
      <c r="F29" s="4">
        <v>5392617.0300000003</v>
      </c>
      <c r="G29" s="3" t="s">
        <v>259</v>
      </c>
      <c r="H29" s="3" t="s">
        <v>31</v>
      </c>
      <c r="I29" s="3" t="s">
        <v>190</v>
      </c>
    </row>
    <row r="30" spans="2:9">
      <c r="B30" s="3">
        <v>43182830</v>
      </c>
      <c r="C30" s="3" t="s">
        <v>63</v>
      </c>
      <c r="D30" s="3">
        <v>6044443448</v>
      </c>
      <c r="E30" s="3" t="s">
        <v>64</v>
      </c>
      <c r="F30" s="4">
        <v>5392617.0300000003</v>
      </c>
      <c r="G30" s="3" t="s">
        <v>259</v>
      </c>
      <c r="H30" s="3" t="s">
        <v>31</v>
      </c>
      <c r="I30" s="3" t="s">
        <v>191</v>
      </c>
    </row>
    <row r="31" spans="2:9">
      <c r="B31" s="3">
        <v>43208877</v>
      </c>
      <c r="C31" s="3" t="s">
        <v>65</v>
      </c>
      <c r="D31" s="3">
        <v>6044443448</v>
      </c>
      <c r="E31" s="3" t="s">
        <v>66</v>
      </c>
      <c r="F31" s="4">
        <v>5392617.0300000003</v>
      </c>
      <c r="G31" s="3" t="s">
        <v>258</v>
      </c>
      <c r="H31" s="3" t="s">
        <v>31</v>
      </c>
      <c r="I31" s="3"/>
    </row>
    <row r="32" spans="2:9">
      <c r="B32" s="3">
        <v>43431438</v>
      </c>
      <c r="C32" s="3" t="s">
        <v>67</v>
      </c>
      <c r="D32" s="3">
        <v>6044443448</v>
      </c>
      <c r="E32" s="3" t="s">
        <v>68</v>
      </c>
      <c r="F32" s="4">
        <v>6047159.5700000003</v>
      </c>
      <c r="G32" s="3" t="s">
        <v>255</v>
      </c>
      <c r="H32" s="3" t="s">
        <v>7</v>
      </c>
      <c r="I32" s="3" t="s">
        <v>192</v>
      </c>
    </row>
    <row r="33" spans="2:9">
      <c r="B33" s="3">
        <v>43490835</v>
      </c>
      <c r="C33" s="3" t="s">
        <v>69</v>
      </c>
      <c r="D33" s="3">
        <v>6044443448</v>
      </c>
      <c r="E33" s="3" t="s">
        <v>70</v>
      </c>
      <c r="F33" s="4">
        <v>2823620.86</v>
      </c>
      <c r="G33" s="3" t="s">
        <v>260</v>
      </c>
      <c r="H33" s="3" t="s">
        <v>13</v>
      </c>
      <c r="I33" s="3" t="s">
        <v>193</v>
      </c>
    </row>
    <row r="34" spans="2:9">
      <c r="B34" s="3">
        <v>43579372</v>
      </c>
      <c r="C34" s="3" t="s">
        <v>71</v>
      </c>
      <c r="D34" s="3">
        <v>6044443448</v>
      </c>
      <c r="E34" s="3" t="s">
        <v>72</v>
      </c>
      <c r="F34" s="4">
        <v>3065102.74</v>
      </c>
      <c r="G34" s="3" t="s">
        <v>73</v>
      </c>
      <c r="H34" s="3" t="s">
        <v>10</v>
      </c>
      <c r="I34" s="3"/>
    </row>
    <row r="35" spans="2:9">
      <c r="B35" s="3">
        <v>43585746</v>
      </c>
      <c r="C35" s="3" t="s">
        <v>74</v>
      </c>
      <c r="D35" s="3">
        <v>6044443448</v>
      </c>
      <c r="E35" s="3" t="s">
        <v>75</v>
      </c>
      <c r="F35" s="4">
        <v>7356244.6500000004</v>
      </c>
      <c r="G35" s="3" t="s">
        <v>258</v>
      </c>
      <c r="H35" s="3" t="s">
        <v>46</v>
      </c>
      <c r="I35" s="3" t="s">
        <v>194</v>
      </c>
    </row>
    <row r="36" spans="2:9">
      <c r="B36" s="3">
        <v>43606520</v>
      </c>
      <c r="C36" s="3" t="s">
        <v>76</v>
      </c>
      <c r="D36" s="3">
        <v>6044443448</v>
      </c>
      <c r="E36" s="5" t="s">
        <v>234</v>
      </c>
      <c r="F36" s="4">
        <v>7356245</v>
      </c>
      <c r="G36" s="3" t="s">
        <v>260</v>
      </c>
      <c r="H36" s="3" t="s">
        <v>46</v>
      </c>
      <c r="I36" s="3"/>
    </row>
    <row r="37" spans="2:9">
      <c r="B37" s="3">
        <v>43637451</v>
      </c>
      <c r="C37" s="3" t="s">
        <v>77</v>
      </c>
      <c r="D37" s="3">
        <v>6044443448</v>
      </c>
      <c r="E37" s="5" t="s">
        <v>237</v>
      </c>
      <c r="F37" s="4">
        <v>11298930.359999999</v>
      </c>
      <c r="G37" s="3" t="s">
        <v>259</v>
      </c>
      <c r="H37" s="3" t="s">
        <v>78</v>
      </c>
      <c r="I37" s="3" t="s">
        <v>195</v>
      </c>
    </row>
    <row r="38" spans="2:9">
      <c r="B38" s="3">
        <v>43725616</v>
      </c>
      <c r="C38" s="3" t="s">
        <v>79</v>
      </c>
      <c r="D38" s="3">
        <v>6044443448</v>
      </c>
      <c r="E38" s="3" t="s">
        <v>80</v>
      </c>
      <c r="F38" s="4">
        <v>7356244.6500000004</v>
      </c>
      <c r="G38" s="3" t="s">
        <v>258</v>
      </c>
      <c r="H38" s="3" t="s">
        <v>46</v>
      </c>
      <c r="I38" s="3" t="s">
        <v>196</v>
      </c>
    </row>
    <row r="39" spans="2:9">
      <c r="B39" s="3">
        <v>43827766</v>
      </c>
      <c r="C39" s="3" t="s">
        <v>81</v>
      </c>
      <c r="D39" s="3">
        <v>6044443448</v>
      </c>
      <c r="E39" s="3" t="s">
        <v>82</v>
      </c>
      <c r="F39" s="4">
        <v>6047159.5700000003</v>
      </c>
      <c r="G39" s="3" t="s">
        <v>257</v>
      </c>
      <c r="H39" s="3" t="s">
        <v>7</v>
      </c>
      <c r="I39" s="3" t="s">
        <v>197</v>
      </c>
    </row>
    <row r="40" spans="2:9">
      <c r="B40" s="3">
        <v>43828775</v>
      </c>
      <c r="C40" s="3" t="s">
        <v>83</v>
      </c>
      <c r="D40" s="3">
        <v>6044443448</v>
      </c>
      <c r="E40" s="5" t="s">
        <v>235</v>
      </c>
      <c r="F40" s="4">
        <v>3658348.19</v>
      </c>
      <c r="G40" s="3" t="s">
        <v>258</v>
      </c>
      <c r="H40" s="3" t="s">
        <v>84</v>
      </c>
      <c r="I40" s="3" t="s">
        <v>198</v>
      </c>
    </row>
    <row r="41" spans="2:9">
      <c r="B41" s="3">
        <v>43833880</v>
      </c>
      <c r="C41" s="3" t="s">
        <v>85</v>
      </c>
      <c r="D41" s="3">
        <v>6044443448</v>
      </c>
      <c r="E41" s="3" t="s">
        <v>238</v>
      </c>
      <c r="F41" s="4">
        <v>5392617</v>
      </c>
      <c r="G41" s="3" t="s">
        <v>260</v>
      </c>
      <c r="H41" s="3" t="s">
        <v>31</v>
      </c>
      <c r="I41" s="3" t="s">
        <v>199</v>
      </c>
    </row>
    <row r="42" spans="2:9">
      <c r="B42" s="3">
        <v>43839740</v>
      </c>
      <c r="C42" s="3" t="s">
        <v>86</v>
      </c>
      <c r="D42" s="3">
        <v>6044443448</v>
      </c>
      <c r="E42" s="3" t="s">
        <v>87</v>
      </c>
      <c r="F42" s="4">
        <v>5392617.0300000003</v>
      </c>
      <c r="G42" s="3" t="s">
        <v>258</v>
      </c>
      <c r="H42" s="3" t="s">
        <v>31</v>
      </c>
      <c r="I42" s="3" t="s">
        <v>200</v>
      </c>
    </row>
    <row r="43" spans="2:9">
      <c r="B43" s="3">
        <v>43905238</v>
      </c>
      <c r="C43" s="3" t="s">
        <v>88</v>
      </c>
      <c r="D43" s="3">
        <v>6044443448</v>
      </c>
      <c r="E43" s="3" t="s">
        <v>89</v>
      </c>
      <c r="F43" s="4">
        <v>500000</v>
      </c>
      <c r="G43" s="3" t="s">
        <v>258</v>
      </c>
      <c r="H43" s="3" t="s">
        <v>90</v>
      </c>
      <c r="I43" s="3"/>
    </row>
    <row r="44" spans="2:9">
      <c r="B44" s="3">
        <v>43977189</v>
      </c>
      <c r="C44" s="3" t="s">
        <v>91</v>
      </c>
      <c r="D44" s="3">
        <v>6044443448</v>
      </c>
      <c r="E44" s="3" t="s">
        <v>240</v>
      </c>
      <c r="F44" s="4">
        <v>6701702</v>
      </c>
      <c r="G44" s="3" t="s">
        <v>257</v>
      </c>
      <c r="H44" s="3" t="s">
        <v>92</v>
      </c>
      <c r="I44" s="3"/>
    </row>
    <row r="45" spans="2:9">
      <c r="B45" s="3">
        <v>43996941</v>
      </c>
      <c r="C45" s="3" t="s">
        <v>93</v>
      </c>
      <c r="D45" s="3">
        <v>6044443448</v>
      </c>
      <c r="E45" s="3" t="s">
        <v>94</v>
      </c>
      <c r="F45" s="4">
        <v>5392617.0300000003</v>
      </c>
      <c r="G45" s="3" t="s">
        <v>258</v>
      </c>
      <c r="H45" s="3" t="s">
        <v>31</v>
      </c>
      <c r="I45" s="3" t="s">
        <v>201</v>
      </c>
    </row>
    <row r="46" spans="2:9">
      <c r="B46" s="3">
        <v>50859411</v>
      </c>
      <c r="C46" s="3" t="s">
        <v>95</v>
      </c>
      <c r="D46" s="3">
        <v>6044443448</v>
      </c>
      <c r="E46" s="3" t="s">
        <v>96</v>
      </c>
      <c r="F46" s="4">
        <v>11298930.359999999</v>
      </c>
      <c r="G46" s="3" t="s">
        <v>258</v>
      </c>
      <c r="H46" s="3" t="s">
        <v>97</v>
      </c>
      <c r="I46" s="3"/>
    </row>
    <row r="47" spans="2:9">
      <c r="B47" s="3">
        <v>70434146</v>
      </c>
      <c r="C47" s="3" t="s">
        <v>98</v>
      </c>
      <c r="D47" s="3">
        <v>6044443448</v>
      </c>
      <c r="E47" s="3" t="s">
        <v>99</v>
      </c>
      <c r="F47" s="4">
        <v>5392617.0300000003</v>
      </c>
      <c r="G47" s="3" t="s">
        <v>260</v>
      </c>
      <c r="H47" s="3" t="s">
        <v>31</v>
      </c>
      <c r="I47" s="3" t="s">
        <v>202</v>
      </c>
    </row>
    <row r="48" spans="2:9">
      <c r="B48" s="3">
        <v>70434678</v>
      </c>
      <c r="C48" s="3" t="s">
        <v>100</v>
      </c>
      <c r="D48" s="3">
        <v>6044443448</v>
      </c>
      <c r="E48" s="3" t="s">
        <v>101</v>
      </c>
      <c r="F48" s="4">
        <v>6047159.5700000003</v>
      </c>
      <c r="G48" s="3" t="s">
        <v>256</v>
      </c>
      <c r="H48" s="3" t="s">
        <v>7</v>
      </c>
      <c r="I48" s="3" t="s">
        <v>203</v>
      </c>
    </row>
    <row r="49" spans="2:9">
      <c r="B49" s="3">
        <v>71174368</v>
      </c>
      <c r="C49" s="3" t="s">
        <v>102</v>
      </c>
      <c r="D49" s="3">
        <v>6044443448</v>
      </c>
      <c r="E49" s="5" t="s">
        <v>241</v>
      </c>
      <c r="F49" s="4">
        <v>3065102.74</v>
      </c>
      <c r="G49" s="3" t="s">
        <v>260</v>
      </c>
      <c r="H49" s="3" t="s">
        <v>10</v>
      </c>
      <c r="I49" s="3" t="s">
        <v>204</v>
      </c>
    </row>
    <row r="50" spans="2:9">
      <c r="B50" s="3">
        <v>71274548</v>
      </c>
      <c r="C50" s="3" t="s">
        <v>103</v>
      </c>
      <c r="D50" s="3">
        <v>6044443448</v>
      </c>
      <c r="E50" s="3" t="s">
        <v>104</v>
      </c>
      <c r="F50" s="4">
        <v>3065102.74</v>
      </c>
      <c r="G50" s="3" t="s">
        <v>260</v>
      </c>
      <c r="H50" s="3" t="s">
        <v>10</v>
      </c>
      <c r="I50" s="3"/>
    </row>
    <row r="51" spans="2:9">
      <c r="B51" s="3">
        <v>71335585</v>
      </c>
      <c r="C51" s="3" t="s">
        <v>105</v>
      </c>
      <c r="D51" s="3">
        <v>6044443448</v>
      </c>
      <c r="E51" s="3" t="s">
        <v>106</v>
      </c>
      <c r="F51" s="4">
        <v>6701702.1100000003</v>
      </c>
      <c r="G51" s="3" t="s">
        <v>257</v>
      </c>
      <c r="H51" s="3" t="s">
        <v>92</v>
      </c>
      <c r="I51" s="3" t="s">
        <v>205</v>
      </c>
    </row>
    <row r="52" spans="2:9">
      <c r="B52" s="3">
        <v>71338992</v>
      </c>
      <c r="C52" s="3" t="s">
        <v>107</v>
      </c>
      <c r="D52" s="3">
        <v>6044443448</v>
      </c>
      <c r="E52" s="3" t="s">
        <v>108</v>
      </c>
      <c r="F52" s="4">
        <v>6047159.5700000003</v>
      </c>
      <c r="G52" s="3" t="s">
        <v>259</v>
      </c>
      <c r="H52" s="3" t="s">
        <v>7</v>
      </c>
      <c r="I52" s="3"/>
    </row>
    <row r="53" spans="2:9">
      <c r="B53" s="3">
        <v>71339169</v>
      </c>
      <c r="C53" s="3" t="s">
        <v>109</v>
      </c>
      <c r="D53" s="3">
        <v>6044443448</v>
      </c>
      <c r="E53" s="3" t="s">
        <v>110</v>
      </c>
      <c r="F53" s="4">
        <v>11298930.359999999</v>
      </c>
      <c r="G53" s="3" t="s">
        <v>255</v>
      </c>
      <c r="H53" s="3" t="s">
        <v>111</v>
      </c>
      <c r="I53" s="3" t="s">
        <v>206</v>
      </c>
    </row>
    <row r="54" spans="2:9">
      <c r="B54" s="3">
        <v>71339169</v>
      </c>
      <c r="C54" s="3" t="s">
        <v>109</v>
      </c>
      <c r="D54" s="3">
        <v>6044443448</v>
      </c>
      <c r="E54" s="3" t="s">
        <v>110</v>
      </c>
      <c r="F54" s="4">
        <v>11298930.359999999</v>
      </c>
      <c r="G54" s="3" t="s">
        <v>255</v>
      </c>
      <c r="H54" s="3" t="s">
        <v>111</v>
      </c>
      <c r="I54" s="3" t="s">
        <v>206</v>
      </c>
    </row>
    <row r="55" spans="2:9">
      <c r="B55" s="3">
        <v>71599182</v>
      </c>
      <c r="C55" s="3" t="s">
        <v>112</v>
      </c>
      <c r="D55" s="3">
        <v>6044443448</v>
      </c>
      <c r="E55" s="3" t="s">
        <v>113</v>
      </c>
      <c r="F55" s="4">
        <v>2375363.62</v>
      </c>
      <c r="G55" s="3" t="s">
        <v>73</v>
      </c>
      <c r="H55" s="3" t="s">
        <v>114</v>
      </c>
      <c r="I55" s="3"/>
    </row>
    <row r="56" spans="2:9">
      <c r="B56" s="3">
        <v>71791687</v>
      </c>
      <c r="C56" s="3" t="s">
        <v>115</v>
      </c>
      <c r="D56" s="3">
        <v>6044443448</v>
      </c>
      <c r="E56" s="3" t="s">
        <v>116</v>
      </c>
      <c r="F56" s="4">
        <v>22622433.27</v>
      </c>
      <c r="G56" s="3" t="s">
        <v>73</v>
      </c>
      <c r="H56" s="3" t="s">
        <v>117</v>
      </c>
      <c r="I56" s="3" t="s">
        <v>207</v>
      </c>
    </row>
    <row r="57" spans="2:9">
      <c r="B57" s="3">
        <v>71825547</v>
      </c>
      <c r="C57" s="3" t="s">
        <v>118</v>
      </c>
      <c r="D57" s="3">
        <v>6044443448</v>
      </c>
      <c r="E57" s="3" t="s">
        <v>242</v>
      </c>
      <c r="F57" s="4">
        <v>5392617</v>
      </c>
      <c r="G57" s="3" t="s">
        <v>257</v>
      </c>
      <c r="H57" s="3" t="s">
        <v>31</v>
      </c>
      <c r="I57" s="3"/>
    </row>
    <row r="58" spans="2:9">
      <c r="B58" s="3">
        <v>98500577</v>
      </c>
      <c r="C58" s="3" t="s">
        <v>119</v>
      </c>
      <c r="D58" s="3">
        <v>6044443448</v>
      </c>
      <c r="E58" s="5" t="s">
        <v>243</v>
      </c>
      <c r="F58" s="4">
        <v>6047159</v>
      </c>
      <c r="G58" s="3" t="s">
        <v>260</v>
      </c>
      <c r="H58" s="3" t="s">
        <v>7</v>
      </c>
      <c r="I58" s="3"/>
    </row>
    <row r="59" spans="2:9">
      <c r="B59" s="3">
        <v>98625004</v>
      </c>
      <c r="C59" s="3" t="s">
        <v>120</v>
      </c>
      <c r="D59" s="3">
        <v>6044443448</v>
      </c>
      <c r="E59" s="3" t="s">
        <v>121</v>
      </c>
      <c r="F59" s="4">
        <v>6047159.5700000003</v>
      </c>
      <c r="G59" s="3" t="s">
        <v>259</v>
      </c>
      <c r="H59" s="3" t="s">
        <v>7</v>
      </c>
      <c r="I59" s="3"/>
    </row>
    <row r="60" spans="2:9">
      <c r="B60" s="3">
        <v>98700084</v>
      </c>
      <c r="C60" s="3" t="s">
        <v>122</v>
      </c>
      <c r="D60" s="3">
        <v>6044443448</v>
      </c>
      <c r="E60" s="3" t="s">
        <v>123</v>
      </c>
      <c r="F60" s="4">
        <v>5392617.0300000003</v>
      </c>
      <c r="G60" s="3" t="s">
        <v>256</v>
      </c>
      <c r="H60" s="3" t="s">
        <v>31</v>
      </c>
      <c r="I60" s="3" t="s">
        <v>208</v>
      </c>
    </row>
    <row r="61" spans="2:9">
      <c r="B61" s="3">
        <v>1001015619</v>
      </c>
      <c r="C61" s="3" t="s">
        <v>124</v>
      </c>
      <c r="D61" s="3">
        <v>6044443448</v>
      </c>
      <c r="E61" s="3" t="s">
        <v>125</v>
      </c>
      <c r="F61" s="4">
        <v>500000</v>
      </c>
      <c r="G61" s="3" t="s">
        <v>256</v>
      </c>
      <c r="H61" s="3" t="s">
        <v>90</v>
      </c>
      <c r="I61" s="3"/>
    </row>
    <row r="62" spans="2:9">
      <c r="B62" s="3">
        <v>1001579766</v>
      </c>
      <c r="C62" s="3" t="s">
        <v>126</v>
      </c>
      <c r="D62" s="3">
        <v>6044443448</v>
      </c>
      <c r="E62" s="3" t="s">
        <v>127</v>
      </c>
      <c r="F62" s="4">
        <v>3065102.74</v>
      </c>
      <c r="G62" s="3" t="s">
        <v>260</v>
      </c>
      <c r="H62" s="3" t="s">
        <v>10</v>
      </c>
      <c r="I62" s="3"/>
    </row>
    <row r="63" spans="2:9">
      <c r="B63" s="3">
        <v>1017142779</v>
      </c>
      <c r="C63" s="3" t="s">
        <v>128</v>
      </c>
      <c r="D63" s="3">
        <v>6044443448</v>
      </c>
      <c r="E63" s="3" t="s">
        <v>129</v>
      </c>
      <c r="F63" s="4">
        <v>5392617.0300000003</v>
      </c>
      <c r="G63" s="3" t="s">
        <v>260</v>
      </c>
      <c r="H63" s="3" t="s">
        <v>31</v>
      </c>
      <c r="I63" s="3" t="s">
        <v>209</v>
      </c>
    </row>
    <row r="64" spans="2:9">
      <c r="B64" s="3">
        <v>1017175772</v>
      </c>
      <c r="C64" s="3" t="s">
        <v>130</v>
      </c>
      <c r="D64" s="3">
        <v>6044443448</v>
      </c>
      <c r="E64" s="3" t="s">
        <v>131</v>
      </c>
      <c r="F64" s="4">
        <v>7356244.6500000004</v>
      </c>
      <c r="G64" s="3" t="s">
        <v>260</v>
      </c>
      <c r="H64" s="3" t="s">
        <v>46</v>
      </c>
      <c r="I64" s="3"/>
    </row>
    <row r="65" spans="2:9">
      <c r="B65" s="3">
        <v>1025884232</v>
      </c>
      <c r="C65" s="3" t="s">
        <v>132</v>
      </c>
      <c r="D65" s="3">
        <v>6044443448</v>
      </c>
      <c r="E65" s="3" t="s">
        <v>133</v>
      </c>
      <c r="F65" s="4">
        <v>500000</v>
      </c>
      <c r="G65" s="3" t="s">
        <v>258</v>
      </c>
      <c r="H65" s="3" t="s">
        <v>90</v>
      </c>
      <c r="I65" s="3"/>
    </row>
    <row r="66" spans="2:9">
      <c r="B66" s="3">
        <v>1035282122</v>
      </c>
      <c r="C66" s="3" t="s">
        <v>134</v>
      </c>
      <c r="D66" s="3">
        <v>6044443448</v>
      </c>
      <c r="E66" s="3" t="s">
        <v>135</v>
      </c>
      <c r="F66" s="4">
        <v>6047158.5</v>
      </c>
      <c r="G66" s="3" t="s">
        <v>260</v>
      </c>
      <c r="H66" s="3" t="s">
        <v>7</v>
      </c>
      <c r="I66" s="3" t="s">
        <v>210</v>
      </c>
    </row>
    <row r="67" spans="2:9">
      <c r="B67" s="3">
        <v>1036662746</v>
      </c>
      <c r="C67" s="3" t="s">
        <v>136</v>
      </c>
      <c r="D67" s="3">
        <v>6044443448</v>
      </c>
      <c r="E67" s="3" t="s">
        <v>244</v>
      </c>
      <c r="F67" s="4">
        <v>5392617.0300000003</v>
      </c>
      <c r="G67" s="3" t="s">
        <v>260</v>
      </c>
      <c r="H67" s="3" t="s">
        <v>31</v>
      </c>
      <c r="I67" s="3" t="s">
        <v>211</v>
      </c>
    </row>
    <row r="68" spans="2:9">
      <c r="B68" s="3">
        <v>1036681920</v>
      </c>
      <c r="C68" s="3" t="s">
        <v>137</v>
      </c>
      <c r="D68" s="3">
        <v>6044443448</v>
      </c>
      <c r="E68" s="3" t="s">
        <v>245</v>
      </c>
      <c r="F68" s="4">
        <v>3065103</v>
      </c>
      <c r="G68" s="3" t="s">
        <v>256</v>
      </c>
      <c r="H68" s="3" t="s">
        <v>10</v>
      </c>
      <c r="I68" s="3" t="s">
        <v>212</v>
      </c>
    </row>
    <row r="69" spans="2:9">
      <c r="B69" s="3">
        <v>1037576517</v>
      </c>
      <c r="C69" s="3" t="s">
        <v>138</v>
      </c>
      <c r="D69" s="3">
        <v>6044443448</v>
      </c>
      <c r="E69" s="3" t="s">
        <v>139</v>
      </c>
      <c r="F69" s="4">
        <v>3065102.74</v>
      </c>
      <c r="G69" s="3" t="s">
        <v>257</v>
      </c>
      <c r="H69" s="3" t="s">
        <v>10</v>
      </c>
      <c r="I69" s="3" t="s">
        <v>213</v>
      </c>
    </row>
    <row r="70" spans="2:9">
      <c r="B70" s="3">
        <v>1037582265</v>
      </c>
      <c r="C70" s="3" t="s">
        <v>140</v>
      </c>
      <c r="D70" s="3">
        <v>6044443448</v>
      </c>
      <c r="E70" s="3" t="s">
        <v>141</v>
      </c>
      <c r="F70" s="4">
        <v>6047158.5</v>
      </c>
      <c r="G70" s="3" t="s">
        <v>258</v>
      </c>
      <c r="H70" s="3" t="s">
        <v>7</v>
      </c>
      <c r="I70" s="3" t="s">
        <v>214</v>
      </c>
    </row>
    <row r="71" spans="2:9">
      <c r="B71" s="3">
        <v>1037603412</v>
      </c>
      <c r="C71" s="3" t="s">
        <v>142</v>
      </c>
      <c r="D71" s="3">
        <v>6044443448</v>
      </c>
      <c r="E71" s="3" t="s">
        <v>246</v>
      </c>
      <c r="F71" s="4">
        <v>3065102.74</v>
      </c>
      <c r="G71" s="3" t="s">
        <v>258</v>
      </c>
      <c r="H71" s="3" t="s">
        <v>10</v>
      </c>
      <c r="I71" s="3"/>
    </row>
    <row r="72" spans="2:9">
      <c r="B72" s="3">
        <v>1037647029</v>
      </c>
      <c r="C72" s="3" t="s">
        <v>143</v>
      </c>
      <c r="D72" s="3">
        <v>6044443448</v>
      </c>
      <c r="E72" s="3" t="s">
        <v>247</v>
      </c>
      <c r="F72" s="4">
        <v>5392617.0300000003</v>
      </c>
      <c r="G72" s="3" t="s">
        <v>260</v>
      </c>
      <c r="H72" s="3" t="s">
        <v>31</v>
      </c>
      <c r="I72" s="3"/>
    </row>
    <row r="73" spans="2:9">
      <c r="B73" s="3">
        <v>1038823390</v>
      </c>
      <c r="C73" s="3" t="s">
        <v>144</v>
      </c>
      <c r="D73" s="3">
        <v>6044443448</v>
      </c>
      <c r="E73" s="3" t="s">
        <v>248</v>
      </c>
      <c r="F73" s="4">
        <v>5392617</v>
      </c>
      <c r="G73" s="3" t="s">
        <v>258</v>
      </c>
      <c r="H73" s="3" t="s">
        <v>31</v>
      </c>
      <c r="I73" s="3" t="s">
        <v>215</v>
      </c>
    </row>
    <row r="74" spans="2:9">
      <c r="B74" s="3">
        <v>1039454025</v>
      </c>
      <c r="C74" s="3" t="s">
        <v>145</v>
      </c>
      <c r="D74" s="3">
        <v>6044443448</v>
      </c>
      <c r="E74" s="3" t="s">
        <v>249</v>
      </c>
      <c r="F74" s="4">
        <v>5392617.0300000003</v>
      </c>
      <c r="G74" s="3" t="s">
        <v>259</v>
      </c>
      <c r="H74" s="3" t="s">
        <v>31</v>
      </c>
      <c r="I74" s="3" t="s">
        <v>216</v>
      </c>
    </row>
    <row r="75" spans="2:9">
      <c r="B75" s="3">
        <v>1041176901</v>
      </c>
      <c r="C75" s="3" t="s">
        <v>146</v>
      </c>
      <c r="D75" s="3">
        <v>6044443448</v>
      </c>
      <c r="E75" s="3" t="s">
        <v>147</v>
      </c>
      <c r="F75" s="4">
        <v>6047158.5</v>
      </c>
      <c r="G75" s="3" t="s">
        <v>260</v>
      </c>
      <c r="H75" s="3" t="s">
        <v>7</v>
      </c>
      <c r="I75" s="3" t="s">
        <v>217</v>
      </c>
    </row>
    <row r="76" spans="2:9">
      <c r="B76" s="3">
        <v>1042066005</v>
      </c>
      <c r="C76" s="3" t="s">
        <v>148</v>
      </c>
      <c r="D76" s="3">
        <v>6044443448</v>
      </c>
      <c r="E76" s="3" t="s">
        <v>250</v>
      </c>
      <c r="F76" s="4">
        <v>2375363.62</v>
      </c>
      <c r="G76" s="3" t="s">
        <v>257</v>
      </c>
      <c r="H76" s="3" t="s">
        <v>13</v>
      </c>
      <c r="I76" s="3"/>
    </row>
    <row r="77" spans="2:9">
      <c r="B77" s="3">
        <v>1042066120</v>
      </c>
      <c r="C77" s="3" t="s">
        <v>149</v>
      </c>
      <c r="D77" s="3">
        <v>6044443448</v>
      </c>
      <c r="E77" s="3" t="s">
        <v>150</v>
      </c>
      <c r="F77" s="4">
        <v>3065102.74</v>
      </c>
      <c r="G77" s="3" t="s">
        <v>257</v>
      </c>
      <c r="H77" s="3" t="s">
        <v>10</v>
      </c>
      <c r="I77" s="3" t="s">
        <v>218</v>
      </c>
    </row>
    <row r="78" spans="2:9">
      <c r="B78" s="3">
        <v>1042091652</v>
      </c>
      <c r="C78" s="3" t="s">
        <v>151</v>
      </c>
      <c r="D78" s="3">
        <v>6044443448</v>
      </c>
      <c r="E78" s="3" t="s">
        <v>152</v>
      </c>
      <c r="F78" s="4">
        <v>5392617.0300000003</v>
      </c>
      <c r="G78" s="3" t="s">
        <v>257</v>
      </c>
      <c r="H78" s="3" t="s">
        <v>31</v>
      </c>
      <c r="I78" s="3" t="s">
        <v>219</v>
      </c>
    </row>
    <row r="79" spans="2:9">
      <c r="B79" s="3">
        <v>1042213887</v>
      </c>
      <c r="C79" s="3" t="s">
        <v>153</v>
      </c>
      <c r="D79" s="3">
        <v>6044443448</v>
      </c>
      <c r="E79" s="3" t="s">
        <v>251</v>
      </c>
      <c r="F79" s="4">
        <v>3065102.74</v>
      </c>
      <c r="G79" s="3" t="s">
        <v>260</v>
      </c>
      <c r="H79" s="3" t="s">
        <v>10</v>
      </c>
      <c r="I79" s="3" t="s">
        <v>220</v>
      </c>
    </row>
    <row r="80" spans="2:9">
      <c r="B80" s="3">
        <v>1077464859</v>
      </c>
      <c r="C80" s="3" t="s">
        <v>154</v>
      </c>
      <c r="D80" s="3">
        <v>6044443448</v>
      </c>
      <c r="E80" s="3" t="s">
        <v>252</v>
      </c>
      <c r="F80" s="4">
        <v>5392617.0300000003</v>
      </c>
      <c r="G80" s="3" t="s">
        <v>258</v>
      </c>
      <c r="H80" s="3" t="s">
        <v>31</v>
      </c>
      <c r="I80" s="3" t="s">
        <v>221</v>
      </c>
    </row>
    <row r="81" spans="2:9">
      <c r="B81" s="3">
        <v>1128275947</v>
      </c>
      <c r="C81" s="3" t="s">
        <v>155</v>
      </c>
      <c r="D81" s="3">
        <v>6044443448</v>
      </c>
      <c r="E81" s="3" t="s">
        <v>156</v>
      </c>
      <c r="F81" s="4">
        <v>3658348.19</v>
      </c>
      <c r="G81" s="3" t="s">
        <v>260</v>
      </c>
      <c r="H81" s="3" t="s">
        <v>84</v>
      </c>
      <c r="I81" s="3" t="s">
        <v>222</v>
      </c>
    </row>
    <row r="82" spans="2:9">
      <c r="B82" s="3">
        <v>1128282092</v>
      </c>
      <c r="C82" s="3" t="s">
        <v>157</v>
      </c>
      <c r="D82" s="3">
        <v>6044443448</v>
      </c>
      <c r="E82" s="3" t="s">
        <v>158</v>
      </c>
      <c r="F82" s="4">
        <v>3658348.19</v>
      </c>
      <c r="G82" s="3" t="s">
        <v>258</v>
      </c>
      <c r="H82" s="3" t="s">
        <v>84</v>
      </c>
      <c r="I82" s="3" t="s">
        <v>223</v>
      </c>
    </row>
    <row r="83" spans="2:9">
      <c r="B83" s="3">
        <v>1128397473</v>
      </c>
      <c r="C83" s="3" t="s">
        <v>159</v>
      </c>
      <c r="D83" s="3">
        <v>6044443448</v>
      </c>
      <c r="E83" s="3" t="s">
        <v>253</v>
      </c>
      <c r="F83" s="4">
        <v>3065103</v>
      </c>
      <c r="G83" s="3" t="s">
        <v>260</v>
      </c>
      <c r="H83" s="3" t="s">
        <v>10</v>
      </c>
      <c r="I83" s="3" t="s">
        <v>224</v>
      </c>
    </row>
    <row r="84" spans="2:9">
      <c r="B84" s="3">
        <v>1128414128</v>
      </c>
      <c r="C84" s="3" t="s">
        <v>160</v>
      </c>
      <c r="D84" s="3">
        <v>6044443448</v>
      </c>
      <c r="E84" s="3" t="s">
        <v>161</v>
      </c>
      <c r="F84" s="4">
        <v>5392613.8200000003</v>
      </c>
      <c r="G84" s="3" t="s">
        <v>259</v>
      </c>
      <c r="H84" s="3" t="s">
        <v>31</v>
      </c>
      <c r="I84" s="3" t="s">
        <v>225</v>
      </c>
    </row>
    <row r="85" spans="2:9">
      <c r="B85" s="3">
        <v>1128447309</v>
      </c>
      <c r="C85" s="3" t="s">
        <v>162</v>
      </c>
      <c r="D85" s="3">
        <v>6044443448</v>
      </c>
      <c r="E85" s="3" t="s">
        <v>163</v>
      </c>
      <c r="F85" s="4">
        <v>2375363.62</v>
      </c>
      <c r="G85" s="3" t="s">
        <v>260</v>
      </c>
      <c r="H85" s="3" t="s">
        <v>13</v>
      </c>
      <c r="I85" s="3" t="s">
        <v>226</v>
      </c>
    </row>
    <row r="86" spans="2:9">
      <c r="B86" s="3">
        <v>1152201744</v>
      </c>
      <c r="C86" s="3" t="s">
        <v>164</v>
      </c>
      <c r="D86" s="3">
        <v>6044443448</v>
      </c>
      <c r="E86" s="3"/>
      <c r="F86" s="4">
        <v>750000</v>
      </c>
      <c r="G86" s="3" t="s">
        <v>259</v>
      </c>
      <c r="H86" s="3" t="s">
        <v>90</v>
      </c>
      <c r="I86" s="3"/>
    </row>
    <row r="87" spans="2:9">
      <c r="B87" s="3">
        <v>1152209882</v>
      </c>
      <c r="C87" s="3" t="s">
        <v>165</v>
      </c>
      <c r="D87" s="3">
        <v>6044443448</v>
      </c>
      <c r="E87" s="3" t="s">
        <v>254</v>
      </c>
      <c r="F87" s="4">
        <v>3065103</v>
      </c>
      <c r="G87" s="3" t="s">
        <v>260</v>
      </c>
      <c r="H87" s="3" t="s">
        <v>10</v>
      </c>
      <c r="I87" s="3" t="s">
        <v>227</v>
      </c>
    </row>
    <row r="88" spans="2:9">
      <c r="B88" s="3">
        <v>1214713452</v>
      </c>
      <c r="C88" s="3" t="s">
        <v>166</v>
      </c>
      <c r="D88" s="3">
        <v>6044443448</v>
      </c>
      <c r="E88" s="5" t="s">
        <v>239</v>
      </c>
      <c r="F88" s="4">
        <v>3658348.19</v>
      </c>
      <c r="G88" s="3" t="s">
        <v>260</v>
      </c>
      <c r="H88" s="3" t="s">
        <v>84</v>
      </c>
      <c r="I88" s="3" t="s">
        <v>228</v>
      </c>
    </row>
  </sheetData>
  <autoFilter ref="B3:H88" xr:uid="{00000000-0009-0000-0000-000000000000}"/>
  <mergeCells count="2">
    <mergeCell ref="B2:C2"/>
    <mergeCell ref="D2:I2"/>
  </mergeCells>
  <hyperlinks>
    <hyperlink ref="E13" r:id="rId1" xr:uid="{DE6B4097-4452-416B-9158-0C31BD2C5E9C}"/>
    <hyperlink ref="E12" r:id="rId2" xr:uid="{4E07669B-490D-4E52-A8B5-CEC03507A95A}"/>
    <hyperlink ref="E18" r:id="rId3" xr:uid="{1A14FE6C-B452-45CD-BA38-D36171783226}"/>
    <hyperlink ref="E23" r:id="rId4" xr:uid="{B69BE8DC-715C-4F68-8E41-0005C9251E32}"/>
    <hyperlink ref="E36" r:id="rId5" xr:uid="{43D980AA-1EA1-499B-9F33-DAD81D26BA42}"/>
    <hyperlink ref="E40" r:id="rId6" xr:uid="{5C882A9B-CC86-4FDD-A2D4-9236731DCD67}"/>
    <hyperlink ref="E37" r:id="rId7" xr:uid="{C494FEDB-93ED-4216-87DE-6A6F2C0B44FC}"/>
    <hyperlink ref="E88" r:id="rId8" xr:uid="{BFEC0DCE-F5F1-4C22-A70D-A471E973DBDD}"/>
    <hyperlink ref="E49" r:id="rId9" xr:uid="{6B24F6B6-C346-4D5C-BABE-4C8B29A91C80}"/>
    <hyperlink ref="E58" r:id="rId10" xr:uid="{B5926354-1281-4E3A-9F6B-FC4E8C453C0D}"/>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9F73-E97A-4DFB-85EE-95D38F4B3A46}">
  <dimension ref="B2:K88"/>
  <sheetViews>
    <sheetView zoomScale="59" zoomScaleNormal="59" workbookViewId="0">
      <selection activeCell="P11" sqref="P11"/>
    </sheetView>
  </sheetViews>
  <sheetFormatPr baseColWidth="10" defaultRowHeight="14.5"/>
  <cols>
    <col min="1" max="1" width="3.26953125" style="13" customWidth="1"/>
    <col min="2" max="2" width="15.81640625" style="13" bestFit="1" customWidth="1"/>
    <col min="3" max="3" width="41" style="13" bestFit="1" customWidth="1"/>
    <col min="4" max="4" width="13.08984375" style="13" bestFit="1" customWidth="1"/>
    <col min="5" max="5" width="50.7265625" style="13" bestFit="1" customWidth="1"/>
    <col min="6" max="6" width="21.6328125" style="13" bestFit="1" customWidth="1"/>
    <col min="7" max="7" width="35.7265625" style="13" customWidth="1"/>
    <col min="8" max="8" width="31.81640625" style="36" customWidth="1"/>
    <col min="9" max="9" width="36" style="36" bestFit="1" customWidth="1"/>
    <col min="10" max="10" width="36" style="36" customWidth="1"/>
    <col min="11" max="11" width="48" style="13" bestFit="1" customWidth="1"/>
    <col min="12" max="16384" width="10.90625" style="13"/>
  </cols>
  <sheetData>
    <row r="2" spans="2:11" ht="85.5" customHeight="1">
      <c r="B2" s="43"/>
      <c r="C2" s="43"/>
      <c r="D2" s="44" t="s">
        <v>470</v>
      </c>
      <c r="E2" s="45"/>
      <c r="F2" s="45"/>
      <c r="G2" s="45"/>
      <c r="H2" s="45"/>
      <c r="I2" s="45"/>
      <c r="J2" s="45"/>
      <c r="K2" s="46"/>
    </row>
    <row r="3" spans="2:11" s="15" customFormat="1">
      <c r="B3" s="11" t="s">
        <v>261</v>
      </c>
      <c r="C3" s="11" t="s">
        <v>0</v>
      </c>
      <c r="D3" s="11" t="s">
        <v>1</v>
      </c>
      <c r="E3" s="11" t="s">
        <v>2</v>
      </c>
      <c r="F3" s="11" t="s">
        <v>392</v>
      </c>
      <c r="G3" s="11" t="s">
        <v>394</v>
      </c>
      <c r="H3" s="14" t="s">
        <v>395</v>
      </c>
      <c r="I3" s="14" t="s">
        <v>396</v>
      </c>
      <c r="J3" s="14" t="s">
        <v>398</v>
      </c>
      <c r="K3" s="11" t="s">
        <v>399</v>
      </c>
    </row>
    <row r="4" spans="2:11" ht="72.5">
      <c r="B4" s="16">
        <v>39357154</v>
      </c>
      <c r="C4" s="16" t="s">
        <v>263</v>
      </c>
      <c r="D4" s="16">
        <v>6044443448</v>
      </c>
      <c r="E4" s="16" t="s">
        <v>328</v>
      </c>
      <c r="F4" s="8">
        <f>VLOOKUP(B4,[1]ARL!A2:K98,7,0)</f>
        <v>28639</v>
      </c>
      <c r="G4" s="12">
        <v>202200064</v>
      </c>
      <c r="H4" s="17">
        <v>6171791</v>
      </c>
      <c r="I4" s="18">
        <v>44578</v>
      </c>
      <c r="J4" s="18">
        <v>44804</v>
      </c>
      <c r="K4" s="12" t="s">
        <v>400</v>
      </c>
    </row>
    <row r="5" spans="2:11" ht="72.5">
      <c r="B5" s="16">
        <v>16779329</v>
      </c>
      <c r="C5" s="16" t="s">
        <v>264</v>
      </c>
      <c r="D5" s="16">
        <v>6044443448</v>
      </c>
      <c r="E5" s="16" t="s">
        <v>329</v>
      </c>
      <c r="F5" s="8">
        <f>VLOOKUP(B5,[1]ARL!A17:K113,7,0)</f>
        <v>25683</v>
      </c>
      <c r="G5" s="12">
        <v>202200089</v>
      </c>
      <c r="H5" s="19">
        <v>7688000</v>
      </c>
      <c r="I5" s="18">
        <v>44585</v>
      </c>
      <c r="J5" s="18">
        <v>44926</v>
      </c>
      <c r="K5" s="12" t="s">
        <v>401</v>
      </c>
    </row>
    <row r="6" spans="2:11" ht="72.5">
      <c r="B6" s="16">
        <v>1046906430</v>
      </c>
      <c r="C6" s="16" t="s">
        <v>265</v>
      </c>
      <c r="D6" s="16">
        <v>6044443448</v>
      </c>
      <c r="E6" s="16" t="s">
        <v>330</v>
      </c>
      <c r="F6" s="8">
        <f>VLOOKUP(B6,[1]ARL!A5:K101,7,0)</f>
        <v>32901</v>
      </c>
      <c r="G6" s="12">
        <v>202200084</v>
      </c>
      <c r="H6" s="19">
        <v>6519000</v>
      </c>
      <c r="I6" s="18">
        <v>44581</v>
      </c>
      <c r="J6" s="18">
        <v>44925</v>
      </c>
      <c r="K6" s="12" t="s">
        <v>402</v>
      </c>
    </row>
    <row r="7" spans="2:11">
      <c r="B7" s="16">
        <v>8032141</v>
      </c>
      <c r="C7" s="16" t="s">
        <v>266</v>
      </c>
      <c r="D7" s="16">
        <v>6044443448</v>
      </c>
      <c r="E7" s="16" t="s">
        <v>331</v>
      </c>
      <c r="F7" s="8">
        <f>VLOOKUP(B7,[1]ARL!A42:K138,7,0)</f>
        <v>31123</v>
      </c>
      <c r="G7" s="12">
        <v>202200094</v>
      </c>
      <c r="H7" s="17">
        <v>4224800</v>
      </c>
      <c r="I7" s="18">
        <v>44587</v>
      </c>
      <c r="J7" s="18">
        <v>44742</v>
      </c>
      <c r="K7" s="12" t="e">
        <f>VLOOKUP(#REF!,'[1]Recursos Propios '!#REF!,4,0)</f>
        <v>#REF!</v>
      </c>
    </row>
    <row r="8" spans="2:11" ht="101.5">
      <c r="B8" s="16">
        <v>8032141</v>
      </c>
      <c r="C8" s="16" t="s">
        <v>266</v>
      </c>
      <c r="D8" s="16">
        <v>6044443448</v>
      </c>
      <c r="E8" s="16" t="s">
        <v>331</v>
      </c>
      <c r="F8" s="8">
        <f>VLOOKUP(B8,[1]ARL!A43:K139,7,0)</f>
        <v>31123</v>
      </c>
      <c r="G8" s="12">
        <v>202200208</v>
      </c>
      <c r="H8" s="17">
        <v>3204000</v>
      </c>
      <c r="I8" s="18">
        <v>44764</v>
      </c>
      <c r="J8" s="18">
        <v>44926</v>
      </c>
      <c r="K8" s="7" t="s">
        <v>403</v>
      </c>
    </row>
    <row r="9" spans="2:11" ht="87">
      <c r="B9" s="16">
        <v>79513905</v>
      </c>
      <c r="C9" s="16" t="s">
        <v>267</v>
      </c>
      <c r="D9" s="16">
        <v>6044443448</v>
      </c>
      <c r="E9" s="16" t="s">
        <v>332</v>
      </c>
      <c r="F9" s="8">
        <f>VLOOKUP(B9,[1]ARL!A44:K140,7,0)</f>
        <v>25277</v>
      </c>
      <c r="G9" s="12">
        <v>202200110</v>
      </c>
      <c r="H9" s="19">
        <v>5926000</v>
      </c>
      <c r="I9" s="18">
        <v>44586</v>
      </c>
      <c r="J9" s="18">
        <v>44926</v>
      </c>
      <c r="K9" s="12" t="s">
        <v>404</v>
      </c>
    </row>
    <row r="10" spans="2:11" ht="72.5">
      <c r="B10" s="16">
        <v>1036662853</v>
      </c>
      <c r="C10" s="16" t="s">
        <v>268</v>
      </c>
      <c r="D10" s="16">
        <v>6044443448</v>
      </c>
      <c r="E10" s="16" t="s">
        <v>333</v>
      </c>
      <c r="F10" s="8">
        <f>VLOOKUP(B10,[1]ARL!A9:K105,7,0)</f>
        <v>34970</v>
      </c>
      <c r="G10" s="12">
        <v>202200105</v>
      </c>
      <c r="H10" s="20">
        <v>4300000</v>
      </c>
      <c r="I10" s="18">
        <v>44586</v>
      </c>
      <c r="J10" s="18">
        <v>44926</v>
      </c>
      <c r="K10" s="12" t="s">
        <v>405</v>
      </c>
    </row>
    <row r="11" spans="2:11" ht="72.5">
      <c r="B11" s="16">
        <v>43987355</v>
      </c>
      <c r="C11" s="16" t="s">
        <v>269</v>
      </c>
      <c r="D11" s="16">
        <v>6044443448</v>
      </c>
      <c r="E11" s="16" t="s">
        <v>334</v>
      </c>
      <c r="F11" s="8">
        <f>VLOOKUP(B11,[1]ARL!A8:K104,7,0)</f>
        <v>31175</v>
      </c>
      <c r="G11" s="12">
        <v>202200085</v>
      </c>
      <c r="H11" s="17">
        <v>5926000</v>
      </c>
      <c r="I11" s="18">
        <v>44586</v>
      </c>
      <c r="J11" s="18">
        <v>44926</v>
      </c>
      <c r="K11" s="12" t="s">
        <v>406</v>
      </c>
    </row>
    <row r="12" spans="2:11" ht="145">
      <c r="B12" s="16">
        <v>1128465578</v>
      </c>
      <c r="C12" s="16" t="s">
        <v>270</v>
      </c>
      <c r="D12" s="16">
        <v>6044443448</v>
      </c>
      <c r="E12" s="21" t="s">
        <v>335</v>
      </c>
      <c r="F12" s="8">
        <f>VLOOKUP(B12,[1]ARL!A14:K110,7,0)</f>
        <v>31883</v>
      </c>
      <c r="G12" s="12">
        <v>202200078</v>
      </c>
      <c r="H12" s="19">
        <v>1674000</v>
      </c>
      <c r="I12" s="18">
        <v>44214</v>
      </c>
      <c r="J12" s="18">
        <v>44925</v>
      </c>
      <c r="K12" s="12" t="s">
        <v>407</v>
      </c>
    </row>
    <row r="13" spans="2:11" ht="87">
      <c r="B13" s="16">
        <v>43159652</v>
      </c>
      <c r="C13" s="16" t="s">
        <v>271</v>
      </c>
      <c r="D13" s="16">
        <v>6044443448</v>
      </c>
      <c r="E13" s="21" t="s">
        <v>336</v>
      </c>
      <c r="F13" s="8">
        <f>VLOOKUP(B13,[1]ARL!A16:K112,7,0)</f>
        <v>29013</v>
      </c>
      <c r="G13" s="12">
        <v>202200003</v>
      </c>
      <c r="H13" s="17">
        <v>5926000</v>
      </c>
      <c r="I13" s="18">
        <v>44575</v>
      </c>
      <c r="J13" s="18">
        <v>44925</v>
      </c>
      <c r="K13" s="12" t="s">
        <v>408</v>
      </c>
    </row>
    <row r="14" spans="2:11" ht="87">
      <c r="B14" s="16">
        <v>71682277</v>
      </c>
      <c r="C14" s="16" t="s">
        <v>272</v>
      </c>
      <c r="D14" s="16">
        <v>6044443448</v>
      </c>
      <c r="E14" s="16" t="s">
        <v>337</v>
      </c>
      <c r="F14" s="8" t="e">
        <f>VLOOKUP(B14,[1]ARL!A12:K108,7,0)</f>
        <v>#N/A</v>
      </c>
      <c r="G14" s="12">
        <v>202200090</v>
      </c>
      <c r="H14" s="19">
        <v>5926000</v>
      </c>
      <c r="I14" s="18">
        <v>44585</v>
      </c>
      <c r="J14" s="18">
        <v>44926</v>
      </c>
      <c r="K14" s="12" t="s">
        <v>409</v>
      </c>
    </row>
    <row r="15" spans="2:11" ht="87">
      <c r="B15" s="16">
        <v>1128425973</v>
      </c>
      <c r="C15" s="16" t="s">
        <v>273</v>
      </c>
      <c r="D15" s="16">
        <v>6044443448</v>
      </c>
      <c r="E15" s="16" t="s">
        <v>338</v>
      </c>
      <c r="F15" s="8">
        <f>VLOOKUP(B15,[1]ARL!A18:K114,7,0)</f>
        <v>32251</v>
      </c>
      <c r="G15" s="12">
        <v>202200065</v>
      </c>
      <c r="H15" s="17">
        <v>6171791</v>
      </c>
      <c r="I15" s="18">
        <v>44578</v>
      </c>
      <c r="J15" s="18">
        <v>44804</v>
      </c>
      <c r="K15" s="12" t="s">
        <v>410</v>
      </c>
    </row>
    <row r="16" spans="2:11" ht="43.5">
      <c r="B16" s="16">
        <v>1007111326</v>
      </c>
      <c r="C16" s="16" t="s">
        <v>274</v>
      </c>
      <c r="D16" s="16">
        <v>6044443448</v>
      </c>
      <c r="E16" s="16" t="s">
        <v>339</v>
      </c>
      <c r="F16" s="8">
        <f>VLOOKUP(B16,[1]ARL!A19:K115,7,0)</f>
        <v>37121</v>
      </c>
      <c r="G16" s="12">
        <v>202200047</v>
      </c>
      <c r="H16" s="19">
        <v>3523000</v>
      </c>
      <c r="I16" s="18">
        <v>44575</v>
      </c>
      <c r="J16" s="18">
        <v>44925</v>
      </c>
      <c r="K16" s="12" t="s">
        <v>411</v>
      </c>
    </row>
    <row r="17" spans="2:11" ht="101.5">
      <c r="B17" s="16">
        <v>1037572412</v>
      </c>
      <c r="C17" s="16" t="s">
        <v>275</v>
      </c>
      <c r="D17" s="16">
        <v>6044443448</v>
      </c>
      <c r="E17" s="16" t="s">
        <v>340</v>
      </c>
      <c r="F17" s="8">
        <f>VLOOKUP(B17,[1]ARL!A20:K116,7,0)</f>
        <v>31558</v>
      </c>
      <c r="G17" s="12">
        <v>202200073</v>
      </c>
      <c r="H17" s="19">
        <v>5926000</v>
      </c>
      <c r="I17" s="18">
        <v>44579</v>
      </c>
      <c r="J17" s="18">
        <v>44925</v>
      </c>
      <c r="K17" s="12" t="s">
        <v>412</v>
      </c>
    </row>
    <row r="18" spans="2:11" ht="116">
      <c r="B18" s="16">
        <v>43650850</v>
      </c>
      <c r="C18" s="16" t="s">
        <v>276</v>
      </c>
      <c r="D18" s="16">
        <v>6044443448</v>
      </c>
      <c r="E18" s="21" t="s">
        <v>341</v>
      </c>
      <c r="F18" s="8">
        <v>26013</v>
      </c>
      <c r="G18" s="12">
        <v>202200122</v>
      </c>
      <c r="H18" s="17">
        <v>8457000</v>
      </c>
      <c r="I18" s="12" t="s">
        <v>397</v>
      </c>
      <c r="J18" s="18">
        <v>44926</v>
      </c>
      <c r="K18" s="12" t="s">
        <v>413</v>
      </c>
    </row>
    <row r="19" spans="2:11" ht="159.5">
      <c r="B19" s="16">
        <v>1038134465</v>
      </c>
      <c r="C19" s="16" t="s">
        <v>277</v>
      </c>
      <c r="D19" s="16">
        <v>6044443448</v>
      </c>
      <c r="E19" s="16" t="s">
        <v>342</v>
      </c>
      <c r="F19" s="8">
        <f>VLOOKUP(B19,[1]ARL!A22:K118,7,0)</f>
        <v>35447</v>
      </c>
      <c r="G19" s="22">
        <v>202200017</v>
      </c>
      <c r="H19" s="17">
        <v>5926000</v>
      </c>
      <c r="I19" s="18">
        <v>44575</v>
      </c>
      <c r="J19" s="18">
        <v>44925</v>
      </c>
      <c r="K19" s="7" t="s">
        <v>414</v>
      </c>
    </row>
    <row r="20" spans="2:11" ht="78">
      <c r="B20" s="16">
        <v>1038134465</v>
      </c>
      <c r="C20" s="16" t="s">
        <v>277</v>
      </c>
      <c r="D20" s="16">
        <v>6044443448</v>
      </c>
      <c r="E20" s="16" t="s">
        <v>342</v>
      </c>
      <c r="F20" s="8">
        <f>VLOOKUP(B20,[1]ARL!A23:K119,7,0)</f>
        <v>35447</v>
      </c>
      <c r="G20" s="23">
        <v>202200223</v>
      </c>
      <c r="H20" s="17">
        <v>6000000</v>
      </c>
      <c r="I20" s="18">
        <v>44796</v>
      </c>
      <c r="J20" s="18">
        <v>44925</v>
      </c>
      <c r="K20" s="10" t="s">
        <v>415</v>
      </c>
    </row>
    <row r="21" spans="2:11" ht="72.5">
      <c r="B21" s="16">
        <v>1017217812</v>
      </c>
      <c r="C21" s="16" t="s">
        <v>278</v>
      </c>
      <c r="D21" s="16">
        <v>6044443448</v>
      </c>
      <c r="E21" s="16" t="s">
        <v>343</v>
      </c>
      <c r="F21" s="8">
        <f>VLOOKUP(B21,[1]ARL!A25:K121,7,0)</f>
        <v>34424</v>
      </c>
      <c r="G21" s="12">
        <v>202200016</v>
      </c>
      <c r="H21" s="19">
        <v>5926000</v>
      </c>
      <c r="I21" s="18">
        <v>44575</v>
      </c>
      <c r="J21" s="18">
        <v>44925</v>
      </c>
      <c r="K21" s="12" t="s">
        <v>416</v>
      </c>
    </row>
    <row r="22" spans="2:11" ht="101.5">
      <c r="B22" s="16">
        <v>43529351</v>
      </c>
      <c r="C22" s="16" t="s">
        <v>279</v>
      </c>
      <c r="D22" s="16">
        <v>6044443448</v>
      </c>
      <c r="E22" s="16" t="s">
        <v>344</v>
      </c>
      <c r="F22" s="8">
        <f>VLOOKUP(B22,[1]ARL!A9:K105,7,0)</f>
        <v>24940</v>
      </c>
      <c r="G22" s="12">
        <v>202200138</v>
      </c>
      <c r="H22" s="19">
        <v>3204000</v>
      </c>
      <c r="I22" s="18">
        <v>44589</v>
      </c>
      <c r="J22" s="18">
        <v>44926</v>
      </c>
      <c r="K22" s="12" t="s">
        <v>417</v>
      </c>
    </row>
    <row r="23" spans="2:11" ht="116">
      <c r="B23" s="16">
        <v>1068809774</v>
      </c>
      <c r="C23" s="16" t="s">
        <v>280</v>
      </c>
      <c r="D23" s="16">
        <v>6044443448</v>
      </c>
      <c r="E23" s="21" t="s">
        <v>345</v>
      </c>
      <c r="F23" s="8">
        <f>VLOOKUP(B23,[1]ARL!A30:K126,7,0)</f>
        <v>32104</v>
      </c>
      <c r="G23" s="12">
        <v>202200044</v>
      </c>
      <c r="H23" s="19">
        <v>3523000</v>
      </c>
      <c r="I23" s="18">
        <v>44575</v>
      </c>
      <c r="J23" s="18">
        <v>44925</v>
      </c>
      <c r="K23" s="12" t="s">
        <v>418</v>
      </c>
    </row>
    <row r="24" spans="2:11" ht="116">
      <c r="B24" s="16">
        <v>1033650081</v>
      </c>
      <c r="C24" s="16" t="s">
        <v>281</v>
      </c>
      <c r="D24" s="16">
        <v>6044443448</v>
      </c>
      <c r="E24" s="16" t="s">
        <v>346</v>
      </c>
      <c r="F24" s="8">
        <f>VLOOKUP(B24,[1]ARL!A31:K127,7,0)</f>
        <v>32758</v>
      </c>
      <c r="G24" s="12">
        <v>202200100</v>
      </c>
      <c r="H24" s="17">
        <v>1674000</v>
      </c>
      <c r="I24" s="18">
        <v>44588</v>
      </c>
      <c r="J24" s="18">
        <v>44925</v>
      </c>
      <c r="K24" s="12" t="s">
        <v>419</v>
      </c>
    </row>
    <row r="25" spans="2:11" ht="101.5">
      <c r="B25" s="16">
        <v>1193547145</v>
      </c>
      <c r="C25" s="16" t="s">
        <v>282</v>
      </c>
      <c r="D25" s="16">
        <v>6044443448</v>
      </c>
      <c r="E25" s="16" t="s">
        <v>347</v>
      </c>
      <c r="F25" s="8">
        <f>VLOOKUP(B25,[1]ARL!A33:K129,7,0)</f>
        <v>36891</v>
      </c>
      <c r="G25" s="12">
        <v>202200072</v>
      </c>
      <c r="H25" s="19">
        <v>5926000</v>
      </c>
      <c r="I25" s="18">
        <v>44587</v>
      </c>
      <c r="J25" s="24">
        <v>44925</v>
      </c>
      <c r="K25" s="7" t="s">
        <v>420</v>
      </c>
    </row>
    <row r="26" spans="2:11" ht="65">
      <c r="B26" s="16">
        <v>1193547145</v>
      </c>
      <c r="C26" s="16" t="s">
        <v>282</v>
      </c>
      <c r="D26" s="16">
        <v>6044443448</v>
      </c>
      <c r="E26" s="16" t="s">
        <v>347</v>
      </c>
      <c r="F26" s="8">
        <f>VLOOKUP(B26,[1]ARL!A34:K130,7,0)</f>
        <v>36891</v>
      </c>
      <c r="G26" s="12">
        <v>202200222</v>
      </c>
      <c r="H26" s="19">
        <v>5926000</v>
      </c>
      <c r="I26" s="18">
        <v>44795</v>
      </c>
      <c r="J26" s="18">
        <v>44926</v>
      </c>
      <c r="K26" s="10" t="s">
        <v>421</v>
      </c>
    </row>
    <row r="27" spans="2:11" ht="58">
      <c r="B27" s="16">
        <v>1020496812</v>
      </c>
      <c r="C27" s="16" t="s">
        <v>283</v>
      </c>
      <c r="D27" s="16">
        <v>6044443448</v>
      </c>
      <c r="E27" s="16" t="s">
        <v>348</v>
      </c>
      <c r="F27" s="8">
        <f>VLOOKUP(B27,[1]ARL!A35:K131,7,0)</f>
        <v>36520</v>
      </c>
      <c r="G27" s="12">
        <v>202200099</v>
      </c>
      <c r="H27" s="17">
        <v>1674000</v>
      </c>
      <c r="I27" s="18">
        <v>44585</v>
      </c>
      <c r="J27" s="18">
        <v>44925</v>
      </c>
      <c r="K27" s="12" t="s">
        <v>422</v>
      </c>
    </row>
    <row r="28" spans="2:11" ht="116">
      <c r="B28" s="16">
        <v>71681431</v>
      </c>
      <c r="C28" s="16" t="s">
        <v>284</v>
      </c>
      <c r="D28" s="16">
        <v>6044443448</v>
      </c>
      <c r="E28" s="16" t="s">
        <v>349</v>
      </c>
      <c r="F28" s="8">
        <f>VLOOKUP(B28,[1]ARL!A37:K133,7,0)</f>
        <v>24392</v>
      </c>
      <c r="G28" s="12">
        <v>202200066</v>
      </c>
      <c r="H28" s="17">
        <v>7500000</v>
      </c>
      <c r="I28" s="18">
        <v>44578</v>
      </c>
      <c r="J28" s="18">
        <v>44804</v>
      </c>
      <c r="K28" s="12" t="s">
        <v>423</v>
      </c>
    </row>
    <row r="29" spans="2:11" ht="101.5">
      <c r="B29" s="16">
        <v>1036664466</v>
      </c>
      <c r="C29" s="16" t="s">
        <v>285</v>
      </c>
      <c r="D29" s="16">
        <v>6044443448</v>
      </c>
      <c r="E29" s="16" t="s">
        <v>350</v>
      </c>
      <c r="F29" s="8">
        <f>VLOOKUP(B29,[1]ARL!A38:K134,7,0)</f>
        <v>35059</v>
      </c>
      <c r="G29" s="12">
        <v>202200005</v>
      </c>
      <c r="H29" s="17">
        <v>5926000</v>
      </c>
      <c r="I29" s="18">
        <v>44579</v>
      </c>
      <c r="J29" s="18">
        <v>44925</v>
      </c>
      <c r="K29" s="12" t="s">
        <v>424</v>
      </c>
    </row>
    <row r="30" spans="2:11" ht="58">
      <c r="B30" s="16">
        <v>1037325104</v>
      </c>
      <c r="C30" s="16" t="s">
        <v>286</v>
      </c>
      <c r="D30" s="16">
        <v>6044443448</v>
      </c>
      <c r="E30" s="16" t="s">
        <v>351</v>
      </c>
      <c r="F30" s="8">
        <f>VLOOKUP(B30,[1]ARL!A40:K136,7,0)</f>
        <v>34625</v>
      </c>
      <c r="G30" s="12">
        <v>202200117</v>
      </c>
      <c r="H30" s="17">
        <v>6171791</v>
      </c>
      <c r="I30" s="18">
        <v>44587</v>
      </c>
      <c r="J30" s="18">
        <v>44804</v>
      </c>
      <c r="K30" s="12" t="s">
        <v>425</v>
      </c>
    </row>
    <row r="31" spans="2:11" ht="87">
      <c r="B31" s="16">
        <v>3593055</v>
      </c>
      <c r="C31" s="16" t="s">
        <v>287</v>
      </c>
      <c r="D31" s="16">
        <v>6044443448</v>
      </c>
      <c r="E31" s="16" t="s">
        <v>352</v>
      </c>
      <c r="F31" s="8">
        <f>VLOOKUP(B31,[1]ARL!A41:K137,7,0)</f>
        <v>30921</v>
      </c>
      <c r="G31" s="12">
        <v>202200014</v>
      </c>
      <c r="H31" s="17">
        <v>4586000</v>
      </c>
      <c r="I31" s="18">
        <v>44579</v>
      </c>
      <c r="J31" s="18">
        <v>44925</v>
      </c>
      <c r="K31" s="12" t="s">
        <v>426</v>
      </c>
    </row>
    <row r="32" spans="2:11" ht="87">
      <c r="B32" s="16">
        <v>70514385</v>
      </c>
      <c r="C32" s="16" t="s">
        <v>288</v>
      </c>
      <c r="D32" s="16">
        <v>6044443448</v>
      </c>
      <c r="E32" s="16" t="s">
        <v>353</v>
      </c>
      <c r="F32" s="8">
        <f>VLOOKUP(B32,[1]ARL!A45:K141,7,0)</f>
        <v>23013</v>
      </c>
      <c r="G32" s="12">
        <v>202200080</v>
      </c>
      <c r="H32" s="19">
        <v>4586000</v>
      </c>
      <c r="I32" s="18">
        <v>44579</v>
      </c>
      <c r="J32" s="18">
        <v>44925</v>
      </c>
      <c r="K32" s="12" t="s">
        <v>427</v>
      </c>
    </row>
    <row r="33" spans="2:11" ht="58">
      <c r="B33" s="16">
        <v>1032444108</v>
      </c>
      <c r="C33" s="16" t="s">
        <v>289</v>
      </c>
      <c r="D33" s="16">
        <v>6044443448</v>
      </c>
      <c r="E33" s="16" t="s">
        <v>354</v>
      </c>
      <c r="F33" s="8">
        <f>VLOOKUP(B33,[1]ARL!A2:K98,7,0)</f>
        <v>33320</v>
      </c>
      <c r="G33" s="12">
        <v>202200012</v>
      </c>
      <c r="H33" s="17">
        <v>5926000</v>
      </c>
      <c r="I33" s="18">
        <v>44575</v>
      </c>
      <c r="J33" s="18">
        <v>44925</v>
      </c>
      <c r="K33" s="12" t="s">
        <v>428</v>
      </c>
    </row>
    <row r="34" spans="2:11" ht="87">
      <c r="B34" s="16">
        <v>39354663</v>
      </c>
      <c r="C34" s="16" t="s">
        <v>290</v>
      </c>
      <c r="D34" s="16">
        <v>6044443448</v>
      </c>
      <c r="E34" s="16" t="s">
        <v>355</v>
      </c>
      <c r="F34" s="8">
        <f>VLOOKUP(B34,[1]ARL!A10:K106,7,0)</f>
        <v>26237</v>
      </c>
      <c r="G34" s="12">
        <v>202200067</v>
      </c>
      <c r="H34" s="17">
        <v>3947549</v>
      </c>
      <c r="I34" s="18">
        <v>44578</v>
      </c>
      <c r="J34" s="18">
        <v>44804</v>
      </c>
      <c r="K34" s="12" t="s">
        <v>429</v>
      </c>
    </row>
    <row r="35" spans="2:11" ht="101.5">
      <c r="B35" s="16">
        <v>98704372</v>
      </c>
      <c r="C35" s="16" t="s">
        <v>291</v>
      </c>
      <c r="D35" s="16">
        <v>6044443448</v>
      </c>
      <c r="E35" s="16" t="s">
        <v>356</v>
      </c>
      <c r="F35" s="8">
        <f>VLOOKUP(B35,[1]ARL!A12:K108,7,0)</f>
        <v>30590</v>
      </c>
      <c r="G35" s="12">
        <v>202200013</v>
      </c>
      <c r="H35" s="9">
        <v>6000000</v>
      </c>
      <c r="I35" s="18">
        <v>44575</v>
      </c>
      <c r="J35" s="18">
        <v>44925</v>
      </c>
      <c r="K35" s="12" t="s">
        <v>430</v>
      </c>
    </row>
    <row r="36" spans="2:11" ht="87">
      <c r="B36" s="16">
        <v>1035858970</v>
      </c>
      <c r="C36" s="16" t="s">
        <v>292</v>
      </c>
      <c r="D36" s="16">
        <v>6044443448</v>
      </c>
      <c r="E36" s="21" t="s">
        <v>357</v>
      </c>
      <c r="F36" s="8">
        <f>VLOOKUP(B36,[1]ARL!A14:K110,7,0)</f>
        <v>33481</v>
      </c>
      <c r="G36" s="12">
        <v>202200043</v>
      </c>
      <c r="H36" s="19">
        <v>5926000</v>
      </c>
      <c r="I36" s="18">
        <v>44575</v>
      </c>
      <c r="J36" s="18">
        <v>44794</v>
      </c>
      <c r="K36" s="12" t="s">
        <v>431</v>
      </c>
    </row>
    <row r="37" spans="2:11" ht="101.5">
      <c r="B37" s="16">
        <v>1035858970</v>
      </c>
      <c r="C37" s="16" t="s">
        <v>292</v>
      </c>
      <c r="D37" s="16">
        <v>6044443448</v>
      </c>
      <c r="E37" s="21" t="s">
        <v>357</v>
      </c>
      <c r="F37" s="8">
        <f>VLOOKUP(B37,[1]ARL!A15:K111,7,0)</f>
        <v>33481</v>
      </c>
      <c r="G37" s="12">
        <v>202200220</v>
      </c>
      <c r="H37" s="19">
        <v>5926000</v>
      </c>
      <c r="I37" s="18">
        <v>44575</v>
      </c>
      <c r="J37" s="18">
        <v>44926</v>
      </c>
      <c r="K37" s="7" t="s">
        <v>432</v>
      </c>
    </row>
    <row r="38" spans="2:11" ht="101.5">
      <c r="B38" s="16">
        <v>1017210501</v>
      </c>
      <c r="C38" s="16" t="s">
        <v>293</v>
      </c>
      <c r="D38" s="16">
        <v>6044443448</v>
      </c>
      <c r="E38" s="16" t="s">
        <v>358</v>
      </c>
      <c r="F38" s="8">
        <f>VLOOKUP(B38,[1]ARL!A15:K111,7,0)</f>
        <v>34099</v>
      </c>
      <c r="G38" s="12">
        <v>202200015</v>
      </c>
      <c r="H38" s="19">
        <v>9867000</v>
      </c>
      <c r="I38" s="18">
        <v>44575</v>
      </c>
      <c r="J38" s="18">
        <v>44925</v>
      </c>
      <c r="K38" s="12" t="s">
        <v>433</v>
      </c>
    </row>
    <row r="39" spans="2:11" ht="87">
      <c r="B39" s="16">
        <v>1037616330</v>
      </c>
      <c r="C39" s="16" t="s">
        <v>294</v>
      </c>
      <c r="D39" s="16">
        <v>6044443448</v>
      </c>
      <c r="E39" s="16" t="s">
        <v>359</v>
      </c>
      <c r="F39" s="8">
        <f>VLOOKUP(B39,[1]ARL!A20:K116,7,0)</f>
        <v>33529</v>
      </c>
      <c r="G39" s="12">
        <v>202200041</v>
      </c>
      <c r="H39" s="19">
        <v>4586000</v>
      </c>
      <c r="I39" s="18">
        <v>44575</v>
      </c>
      <c r="J39" s="18">
        <v>44925</v>
      </c>
      <c r="K39" s="12" t="s">
        <v>434</v>
      </c>
    </row>
    <row r="40" spans="2:11" ht="116">
      <c r="B40" s="16">
        <v>43220232</v>
      </c>
      <c r="C40" s="16" t="s">
        <v>295</v>
      </c>
      <c r="D40" s="16">
        <v>6044443448</v>
      </c>
      <c r="E40" s="21" t="s">
        <v>360</v>
      </c>
      <c r="F40" s="8">
        <f>VLOOKUP(B40,[1]ARL!A4:K100,7,0)</f>
        <v>28657</v>
      </c>
      <c r="G40" s="12">
        <v>202200069</v>
      </c>
      <c r="H40" s="17">
        <v>8000000</v>
      </c>
      <c r="I40" s="18">
        <v>44578</v>
      </c>
      <c r="J40" s="18">
        <v>44804</v>
      </c>
      <c r="K40" s="12" t="s">
        <v>435</v>
      </c>
    </row>
    <row r="41" spans="2:11" ht="116">
      <c r="B41" s="16">
        <v>43220232</v>
      </c>
      <c r="C41" s="16" t="s">
        <v>295</v>
      </c>
      <c r="D41" s="16">
        <v>6044443448</v>
      </c>
      <c r="E41" s="16" t="s">
        <v>360</v>
      </c>
      <c r="F41" s="8">
        <f>VLOOKUP(B41,[1]ARL!A5:K101,7,0)</f>
        <v>28657</v>
      </c>
      <c r="G41" s="12">
        <v>202200238</v>
      </c>
      <c r="H41" s="17">
        <v>9867000</v>
      </c>
      <c r="I41" s="18">
        <v>44804</v>
      </c>
      <c r="J41" s="18">
        <v>44926</v>
      </c>
      <c r="K41" s="7" t="s">
        <v>436</v>
      </c>
    </row>
    <row r="42" spans="2:11" ht="72.5">
      <c r="B42" s="16">
        <v>3420589</v>
      </c>
      <c r="C42" s="16" t="s">
        <v>296</v>
      </c>
      <c r="D42" s="16">
        <v>6044443448</v>
      </c>
      <c r="E42" s="16" t="s">
        <v>361</v>
      </c>
      <c r="F42" s="8">
        <f>VLOOKUP(B42,[1]ARL!A5:K101,7,0)</f>
        <v>22523</v>
      </c>
      <c r="G42" s="12">
        <v>202200081</v>
      </c>
      <c r="H42" s="19">
        <v>3274000</v>
      </c>
      <c r="I42" s="18">
        <v>44582</v>
      </c>
      <c r="J42" s="18">
        <v>44925</v>
      </c>
      <c r="K42" s="12" t="s">
        <v>437</v>
      </c>
    </row>
    <row r="43" spans="2:11" ht="101.5">
      <c r="B43" s="16">
        <v>43986774</v>
      </c>
      <c r="C43" s="16" t="s">
        <v>297</v>
      </c>
      <c r="D43" s="16">
        <v>6044443448</v>
      </c>
      <c r="E43" s="16" t="s">
        <v>362</v>
      </c>
      <c r="F43" s="8">
        <f>VLOOKUP(B43,[1]ARL!A7:K103,7,0)</f>
        <v>31059</v>
      </c>
      <c r="G43" s="12">
        <v>202200040</v>
      </c>
      <c r="H43" s="19">
        <v>4586000</v>
      </c>
      <c r="I43" s="18">
        <v>44575</v>
      </c>
      <c r="J43" s="18">
        <v>44925</v>
      </c>
      <c r="K43" s="12" t="s">
        <v>438</v>
      </c>
    </row>
    <row r="44" spans="2:11" ht="29">
      <c r="B44" s="16">
        <v>1040744906</v>
      </c>
      <c r="C44" s="16" t="s">
        <v>298</v>
      </c>
      <c r="D44" s="16">
        <v>6044443448</v>
      </c>
      <c r="E44" s="16" t="s">
        <v>363</v>
      </c>
      <c r="F44" s="8">
        <f>VLOOKUP(B44,[1]ARL!A9:K105,7,0)</f>
        <v>34220</v>
      </c>
      <c r="G44" s="12">
        <v>202200046</v>
      </c>
      <c r="H44" s="20">
        <v>4586000</v>
      </c>
      <c r="I44" s="18">
        <v>44575</v>
      </c>
      <c r="J44" s="18">
        <v>44925</v>
      </c>
      <c r="K44" s="12" t="s">
        <v>439</v>
      </c>
    </row>
    <row r="45" spans="2:11">
      <c r="B45" s="16">
        <v>1003949621</v>
      </c>
      <c r="C45" s="16" t="s">
        <v>299</v>
      </c>
      <c r="D45" s="16">
        <v>6044443448</v>
      </c>
      <c r="E45" s="16" t="s">
        <v>364</v>
      </c>
      <c r="F45" s="8">
        <f>VLOOKUP(B45,[1]ARL!A11:K107,7,0)</f>
        <v>37543</v>
      </c>
      <c r="G45" s="12">
        <v>202200082</v>
      </c>
      <c r="H45" s="19">
        <v>3300000</v>
      </c>
      <c r="I45" s="18">
        <v>44580</v>
      </c>
      <c r="J45" s="18">
        <v>44925</v>
      </c>
      <c r="K45" s="12" t="e">
        <f>VLOOKUP(#REF!,'[1]Recursos Propios '!#REF!,4,0)</f>
        <v>#REF!</v>
      </c>
    </row>
    <row r="46" spans="2:11" ht="72.5">
      <c r="B46" s="16">
        <v>1036942870</v>
      </c>
      <c r="C46" s="16" t="s">
        <v>300</v>
      </c>
      <c r="D46" s="16">
        <v>6044443448</v>
      </c>
      <c r="E46" s="16" t="s">
        <v>365</v>
      </c>
      <c r="F46" s="8">
        <f>VLOOKUP(B46,[1]ARL!A3:K99,7,0)</f>
        <v>33656</v>
      </c>
      <c r="G46" s="25">
        <v>202200118</v>
      </c>
      <c r="H46" s="17">
        <v>7500000</v>
      </c>
      <c r="I46" s="26">
        <v>44587</v>
      </c>
      <c r="J46" s="18">
        <v>44905</v>
      </c>
      <c r="K46" s="12" t="s">
        <v>440</v>
      </c>
    </row>
    <row r="47" spans="2:11" ht="87">
      <c r="B47" s="16">
        <v>70329437</v>
      </c>
      <c r="C47" s="16" t="s">
        <v>301</v>
      </c>
      <c r="D47" s="16">
        <v>6044443448</v>
      </c>
      <c r="E47" s="16" t="s">
        <v>366</v>
      </c>
      <c r="F47" s="8">
        <f>VLOOKUP(B47,[1]ARL!A4:K100,7,0)</f>
        <v>30466</v>
      </c>
      <c r="G47" s="12">
        <v>202200004</v>
      </c>
      <c r="H47" s="17">
        <v>5926000</v>
      </c>
      <c r="I47" s="18">
        <v>44575</v>
      </c>
      <c r="J47" s="18">
        <v>44925</v>
      </c>
      <c r="K47" s="12" t="s">
        <v>441</v>
      </c>
    </row>
    <row r="48" spans="2:11" ht="174">
      <c r="B48" s="16">
        <v>16804103</v>
      </c>
      <c r="C48" s="16" t="s">
        <v>302</v>
      </c>
      <c r="D48" s="16">
        <v>6044443448</v>
      </c>
      <c r="E48" s="16" t="s">
        <v>367</v>
      </c>
      <c r="F48" s="8">
        <f>VLOOKUP(B48,[1]ARL!A7:K103,7,0)</f>
        <v>30412</v>
      </c>
      <c r="G48" s="12">
        <v>202200079</v>
      </c>
      <c r="H48" s="12">
        <v>6519000</v>
      </c>
      <c r="I48" s="18">
        <v>44579</v>
      </c>
      <c r="J48" s="18">
        <v>44925</v>
      </c>
      <c r="K48" s="12" t="s">
        <v>442</v>
      </c>
    </row>
    <row r="49" spans="2:11" ht="58">
      <c r="B49" s="16">
        <v>7175697</v>
      </c>
      <c r="C49" s="16" t="s">
        <v>303</v>
      </c>
      <c r="D49" s="16">
        <v>6044443448</v>
      </c>
      <c r="E49" s="21" t="s">
        <v>368</v>
      </c>
      <c r="F49" s="8">
        <v>28059</v>
      </c>
      <c r="G49" s="12">
        <v>202200096</v>
      </c>
      <c r="H49" s="19">
        <v>9867000</v>
      </c>
      <c r="I49" s="18">
        <v>44588</v>
      </c>
      <c r="J49" s="18">
        <v>44925</v>
      </c>
      <c r="K49" s="12" t="s">
        <v>443</v>
      </c>
    </row>
    <row r="50" spans="2:11" ht="188.5">
      <c r="B50" s="16">
        <v>39389055</v>
      </c>
      <c r="C50" s="16" t="s">
        <v>304</v>
      </c>
      <c r="D50" s="16">
        <v>6044443448</v>
      </c>
      <c r="E50" s="16" t="s">
        <v>369</v>
      </c>
      <c r="F50" s="8">
        <f>VLOOKUP(B50,[1]ARL!A5:K101,7,0)</f>
        <v>30507</v>
      </c>
      <c r="G50" s="12">
        <v>202200142</v>
      </c>
      <c r="H50" s="17">
        <v>5926000</v>
      </c>
      <c r="I50" s="18">
        <v>44589</v>
      </c>
      <c r="J50" s="18">
        <v>44895</v>
      </c>
      <c r="K50" s="12" t="s">
        <v>444</v>
      </c>
    </row>
    <row r="51" spans="2:11" ht="101.5">
      <c r="B51" s="16">
        <v>39283756</v>
      </c>
      <c r="C51" s="16" t="s">
        <v>305</v>
      </c>
      <c r="D51" s="16">
        <v>6044443448</v>
      </c>
      <c r="E51" s="16" t="s">
        <v>370</v>
      </c>
      <c r="F51" s="27">
        <v>29842</v>
      </c>
      <c r="G51" s="12">
        <v>202200195</v>
      </c>
      <c r="H51" s="17">
        <v>5926000</v>
      </c>
      <c r="I51" s="18">
        <v>44753</v>
      </c>
      <c r="J51" s="18">
        <v>44925</v>
      </c>
      <c r="K51" s="12" t="s">
        <v>445</v>
      </c>
    </row>
    <row r="52" spans="2:11" ht="159.5">
      <c r="B52" s="16">
        <v>1020425916</v>
      </c>
      <c r="C52" s="16" t="s">
        <v>306</v>
      </c>
      <c r="D52" s="16">
        <v>6044443448</v>
      </c>
      <c r="E52" s="16" t="s">
        <v>371</v>
      </c>
      <c r="F52" s="27">
        <v>32769</v>
      </c>
      <c r="G52" s="12">
        <v>202200206</v>
      </c>
      <c r="H52" s="17">
        <v>5926000</v>
      </c>
      <c r="I52" s="18">
        <v>44761</v>
      </c>
      <c r="J52" s="18">
        <v>44925</v>
      </c>
      <c r="K52" s="6" t="s">
        <v>446</v>
      </c>
    </row>
    <row r="53" spans="2:11" ht="159.5">
      <c r="B53" s="16">
        <v>1214748113</v>
      </c>
      <c r="C53" s="16" t="s">
        <v>307</v>
      </c>
      <c r="D53" s="16">
        <v>6044443448</v>
      </c>
      <c r="E53" s="16" t="s">
        <v>372</v>
      </c>
      <c r="F53" s="27" t="s">
        <v>393</v>
      </c>
      <c r="G53" s="12">
        <v>202200210</v>
      </c>
      <c r="H53" s="17">
        <v>3204000</v>
      </c>
      <c r="I53" s="18">
        <v>44767</v>
      </c>
      <c r="J53" s="18">
        <v>44925</v>
      </c>
      <c r="K53" s="6" t="s">
        <v>447</v>
      </c>
    </row>
    <row r="54" spans="2:11" ht="72.5">
      <c r="B54" s="16">
        <v>1037615391</v>
      </c>
      <c r="C54" s="16" t="s">
        <v>308</v>
      </c>
      <c r="D54" s="16">
        <v>6044443448</v>
      </c>
      <c r="E54" s="16" t="s">
        <v>372</v>
      </c>
      <c r="F54" s="27">
        <v>33476</v>
      </c>
      <c r="G54" s="6">
        <v>202200209</v>
      </c>
      <c r="H54" s="17">
        <v>1522000</v>
      </c>
      <c r="I54" s="18">
        <v>44768</v>
      </c>
      <c r="J54" s="18">
        <v>44925</v>
      </c>
      <c r="K54" s="12" t="s">
        <v>448</v>
      </c>
    </row>
    <row r="55" spans="2:11" ht="130.5">
      <c r="B55" s="16">
        <v>52779203</v>
      </c>
      <c r="C55" s="16" t="s">
        <v>309</v>
      </c>
      <c r="D55" s="16">
        <v>6044443448</v>
      </c>
      <c r="E55" s="16" t="s">
        <v>373</v>
      </c>
      <c r="F55" s="27">
        <v>30647</v>
      </c>
      <c r="G55" s="28">
        <v>202200019</v>
      </c>
      <c r="H55" s="17">
        <v>6519000</v>
      </c>
      <c r="I55" s="18">
        <v>44576</v>
      </c>
      <c r="J55" s="18">
        <v>44925</v>
      </c>
      <c r="K55" s="12" t="s">
        <v>449</v>
      </c>
    </row>
    <row r="56" spans="2:11" ht="145">
      <c r="B56" s="16">
        <v>43617952</v>
      </c>
      <c r="C56" s="16" t="s">
        <v>310</v>
      </c>
      <c r="D56" s="16">
        <v>6044443448</v>
      </c>
      <c r="E56" s="16" t="s">
        <v>374</v>
      </c>
      <c r="F56" s="27">
        <v>27907</v>
      </c>
      <c r="G56" s="6">
        <v>202200211</v>
      </c>
      <c r="H56" s="17">
        <v>5926000</v>
      </c>
      <c r="I56" s="18">
        <v>44768</v>
      </c>
      <c r="J56" s="18">
        <v>44926</v>
      </c>
      <c r="K56" s="12" t="s">
        <v>450</v>
      </c>
    </row>
    <row r="57" spans="2:11" ht="174">
      <c r="B57" s="16">
        <v>19003434</v>
      </c>
      <c r="C57" s="16" t="s">
        <v>311</v>
      </c>
      <c r="D57" s="16">
        <v>6044443448</v>
      </c>
      <c r="E57" s="16" t="s">
        <v>375</v>
      </c>
      <c r="F57" s="27">
        <v>31446</v>
      </c>
      <c r="G57" s="6">
        <v>202200199</v>
      </c>
      <c r="H57" s="17">
        <v>4937433</v>
      </c>
      <c r="I57" s="18">
        <v>44753</v>
      </c>
      <c r="J57" s="18">
        <v>44804</v>
      </c>
      <c r="K57" s="6" t="s">
        <v>451</v>
      </c>
    </row>
    <row r="58" spans="2:11" ht="159.5">
      <c r="B58" s="16">
        <v>1035503660</v>
      </c>
      <c r="C58" s="16" t="s">
        <v>312</v>
      </c>
      <c r="D58" s="16">
        <v>6044443448</v>
      </c>
      <c r="E58" s="21" t="s">
        <v>376</v>
      </c>
      <c r="F58" s="27">
        <v>33154</v>
      </c>
      <c r="G58" s="12">
        <v>202200042</v>
      </c>
      <c r="H58" s="17">
        <v>4586000</v>
      </c>
      <c r="I58" s="18">
        <v>44576</v>
      </c>
      <c r="J58" s="18">
        <v>44925</v>
      </c>
      <c r="K58" s="12" t="s">
        <v>452</v>
      </c>
    </row>
    <row r="59" spans="2:11" ht="159.5">
      <c r="B59" s="16">
        <v>8827996</v>
      </c>
      <c r="C59" s="16" t="s">
        <v>313</v>
      </c>
      <c r="D59" s="16">
        <v>6044443448</v>
      </c>
      <c r="E59" s="16" t="s">
        <v>377</v>
      </c>
      <c r="F59" s="27">
        <v>30962</v>
      </c>
      <c r="G59" s="12">
        <v>202200068</v>
      </c>
      <c r="H59" s="17">
        <v>5926000</v>
      </c>
      <c r="I59" s="18">
        <v>44797</v>
      </c>
      <c r="J59" s="18">
        <v>44926</v>
      </c>
      <c r="K59" s="6" t="s">
        <v>471</v>
      </c>
    </row>
    <row r="60" spans="2:11" ht="101.5">
      <c r="B60" s="16">
        <v>8827996</v>
      </c>
      <c r="C60" s="16" t="s">
        <v>313</v>
      </c>
      <c r="D60" s="16">
        <v>6044443448</v>
      </c>
      <c r="E60" s="16" t="s">
        <v>377</v>
      </c>
      <c r="F60" s="27">
        <v>30962</v>
      </c>
      <c r="G60" s="29">
        <v>202200219</v>
      </c>
      <c r="H60" s="17">
        <v>5926000</v>
      </c>
      <c r="I60" s="18">
        <v>44796</v>
      </c>
      <c r="J60" s="18">
        <v>44926</v>
      </c>
      <c r="K60" s="7" t="s">
        <v>453</v>
      </c>
    </row>
    <row r="61" spans="2:11" ht="188.5">
      <c r="B61" s="16">
        <v>43925498</v>
      </c>
      <c r="C61" s="16" t="s">
        <v>314</v>
      </c>
      <c r="D61" s="16">
        <v>6044443448</v>
      </c>
      <c r="E61" s="16" t="s">
        <v>378</v>
      </c>
      <c r="F61" s="27">
        <v>31173</v>
      </c>
      <c r="G61" s="12">
        <v>202200083</v>
      </c>
      <c r="H61" s="17">
        <v>5926000</v>
      </c>
      <c r="I61" s="18">
        <v>44582</v>
      </c>
      <c r="J61" s="18">
        <v>44925</v>
      </c>
      <c r="K61" s="6" t="s">
        <v>454</v>
      </c>
    </row>
    <row r="62" spans="2:11" ht="58">
      <c r="B62" s="16">
        <v>1048046418</v>
      </c>
      <c r="C62" s="16" t="s">
        <v>315</v>
      </c>
      <c r="D62" s="16">
        <v>6044443448</v>
      </c>
      <c r="E62" s="16" t="s">
        <v>379</v>
      </c>
      <c r="F62" s="27">
        <v>36326</v>
      </c>
      <c r="G62" s="12">
        <v>202200045</v>
      </c>
      <c r="H62" s="17">
        <v>1674000</v>
      </c>
      <c r="I62" s="18">
        <v>44576</v>
      </c>
      <c r="J62" s="18">
        <v>44925</v>
      </c>
      <c r="K62" s="12" t="s">
        <v>455</v>
      </c>
    </row>
    <row r="63" spans="2:11" ht="130.5">
      <c r="B63" s="16">
        <v>43753793</v>
      </c>
      <c r="C63" s="16" t="s">
        <v>316</v>
      </c>
      <c r="D63" s="16">
        <v>6044443448</v>
      </c>
      <c r="E63" s="16" t="s">
        <v>380</v>
      </c>
      <c r="F63" s="27">
        <v>28217</v>
      </c>
      <c r="G63" s="30">
        <v>202200218</v>
      </c>
      <c r="H63" s="17">
        <v>7688000</v>
      </c>
      <c r="I63" s="18">
        <v>44795</v>
      </c>
      <c r="J63" s="18">
        <v>44926</v>
      </c>
      <c r="K63" s="12" t="s">
        <v>456</v>
      </c>
    </row>
    <row r="64" spans="2:11" ht="116">
      <c r="B64" s="16">
        <v>43564465</v>
      </c>
      <c r="C64" s="16" t="s">
        <v>317</v>
      </c>
      <c r="D64" s="16">
        <v>6044443448</v>
      </c>
      <c r="E64" s="16" t="s">
        <v>381</v>
      </c>
      <c r="F64" s="27">
        <v>26541</v>
      </c>
      <c r="G64" s="12">
        <v>202200221</v>
      </c>
      <c r="H64" s="17">
        <v>4586000</v>
      </c>
      <c r="I64" s="18">
        <v>44795</v>
      </c>
      <c r="J64" s="18">
        <v>44926</v>
      </c>
      <c r="K64" s="12" t="s">
        <v>457</v>
      </c>
    </row>
    <row r="65" spans="2:11" ht="145">
      <c r="B65" s="16">
        <v>32354906</v>
      </c>
      <c r="C65" s="16" t="s">
        <v>318</v>
      </c>
      <c r="D65" s="16">
        <v>6044443448</v>
      </c>
      <c r="E65" s="16" t="s">
        <v>382</v>
      </c>
      <c r="F65" s="8">
        <v>30147</v>
      </c>
      <c r="G65" s="12">
        <v>202200102</v>
      </c>
      <c r="H65" s="19">
        <v>3200000</v>
      </c>
      <c r="I65" s="18">
        <v>44586</v>
      </c>
      <c r="J65" s="18">
        <v>44742</v>
      </c>
      <c r="K65" s="12" t="s">
        <v>458</v>
      </c>
    </row>
    <row r="66" spans="2:11" ht="116">
      <c r="B66" s="16">
        <v>32354906</v>
      </c>
      <c r="C66" s="16" t="s">
        <v>318</v>
      </c>
      <c r="D66" s="16">
        <v>6044443448</v>
      </c>
      <c r="E66" s="16" t="s">
        <v>382</v>
      </c>
      <c r="F66" s="8">
        <v>30147</v>
      </c>
      <c r="G66" s="12">
        <v>202200232</v>
      </c>
      <c r="H66" s="19">
        <v>3204000</v>
      </c>
      <c r="I66" s="18">
        <v>44802</v>
      </c>
      <c r="J66" s="18">
        <v>44926</v>
      </c>
      <c r="K66" s="7" t="s">
        <v>459</v>
      </c>
    </row>
    <row r="67" spans="2:11" ht="101.5">
      <c r="B67" s="16">
        <v>1020470369</v>
      </c>
      <c r="C67" s="16" t="s">
        <v>319</v>
      </c>
      <c r="D67" s="16">
        <v>6044443448</v>
      </c>
      <c r="E67" s="16" t="s">
        <v>383</v>
      </c>
      <c r="F67" s="8">
        <v>34916</v>
      </c>
      <c r="G67" s="12">
        <v>202200114</v>
      </c>
      <c r="H67" s="17">
        <v>3200000</v>
      </c>
      <c r="I67" s="18">
        <v>44802</v>
      </c>
      <c r="J67" s="18">
        <v>44926</v>
      </c>
      <c r="K67" s="12" t="s">
        <v>460</v>
      </c>
    </row>
    <row r="68" spans="2:11" ht="101.5">
      <c r="B68" s="16">
        <v>1020470369</v>
      </c>
      <c r="C68" s="16" t="s">
        <v>319</v>
      </c>
      <c r="D68" s="16">
        <v>6044443448</v>
      </c>
      <c r="E68" s="16" t="s">
        <v>383</v>
      </c>
      <c r="F68" s="8">
        <v>34916</v>
      </c>
      <c r="G68" s="12">
        <v>202200229</v>
      </c>
      <c r="H68" s="17">
        <v>4586000</v>
      </c>
      <c r="I68" s="18">
        <v>44802</v>
      </c>
      <c r="J68" s="18">
        <v>44926</v>
      </c>
      <c r="K68" s="7" t="s">
        <v>461</v>
      </c>
    </row>
    <row r="69" spans="2:11" ht="72.5">
      <c r="B69" s="16">
        <v>1017231465</v>
      </c>
      <c r="C69" s="16" t="s">
        <v>320</v>
      </c>
      <c r="D69" s="16">
        <v>6044443448</v>
      </c>
      <c r="E69" s="16" t="s">
        <v>384</v>
      </c>
      <c r="F69" s="8">
        <v>34880</v>
      </c>
      <c r="G69" s="30">
        <v>202200228</v>
      </c>
      <c r="H69" s="19">
        <v>5926000</v>
      </c>
      <c r="I69" s="18">
        <v>44802</v>
      </c>
      <c r="J69" s="18">
        <v>44926</v>
      </c>
      <c r="K69" s="12" t="s">
        <v>462</v>
      </c>
    </row>
    <row r="70" spans="2:11" ht="58">
      <c r="B70" s="16">
        <v>1017161192</v>
      </c>
      <c r="C70" s="16" t="s">
        <v>321</v>
      </c>
      <c r="D70" s="16">
        <v>6044443448</v>
      </c>
      <c r="E70" s="16" t="s">
        <v>385</v>
      </c>
      <c r="F70" s="27">
        <v>32324</v>
      </c>
      <c r="G70" s="12">
        <v>202200239</v>
      </c>
      <c r="H70" s="31">
        <v>4586000</v>
      </c>
      <c r="I70" s="18">
        <v>44804</v>
      </c>
      <c r="J70" s="18">
        <v>44926</v>
      </c>
      <c r="K70" s="12" t="s">
        <v>463</v>
      </c>
    </row>
    <row r="71" spans="2:11" ht="101.5">
      <c r="B71" s="16">
        <v>71604693</v>
      </c>
      <c r="C71" s="16" t="s">
        <v>322</v>
      </c>
      <c r="D71" s="16">
        <v>6044443448</v>
      </c>
      <c r="E71" s="16" t="s">
        <v>386</v>
      </c>
      <c r="F71" s="32">
        <v>22457</v>
      </c>
      <c r="G71" s="30">
        <v>202200235</v>
      </c>
      <c r="H71" s="33">
        <v>3204000</v>
      </c>
      <c r="I71" s="18">
        <v>44804</v>
      </c>
      <c r="J71" s="18">
        <v>44926</v>
      </c>
      <c r="K71" s="7" t="s">
        <v>464</v>
      </c>
    </row>
    <row r="72" spans="2:11" ht="130.5">
      <c r="B72" s="16">
        <v>1047395993</v>
      </c>
      <c r="C72" s="16" t="s">
        <v>323</v>
      </c>
      <c r="D72" s="16">
        <v>6044443448</v>
      </c>
      <c r="E72" s="16" t="s">
        <v>387</v>
      </c>
      <c r="F72" s="27">
        <v>32056</v>
      </c>
      <c r="G72" s="6">
        <v>202200230</v>
      </c>
      <c r="H72" s="17">
        <v>5926000</v>
      </c>
      <c r="I72" s="18">
        <v>44804</v>
      </c>
      <c r="J72" s="18">
        <v>44926</v>
      </c>
      <c r="K72" s="7" t="s">
        <v>465</v>
      </c>
    </row>
    <row r="73" spans="2:11" ht="72.5">
      <c r="B73" s="16">
        <v>1017274861</v>
      </c>
      <c r="C73" s="16" t="s">
        <v>324</v>
      </c>
      <c r="D73" s="16">
        <v>6044443448</v>
      </c>
      <c r="E73" s="16" t="s">
        <v>388</v>
      </c>
      <c r="F73" s="27">
        <v>36419</v>
      </c>
      <c r="G73" s="12">
        <v>202200242</v>
      </c>
      <c r="H73" s="17">
        <v>3204000</v>
      </c>
      <c r="I73" s="18">
        <v>44809</v>
      </c>
      <c r="J73" s="18">
        <v>44926</v>
      </c>
      <c r="K73" s="12" t="s">
        <v>466</v>
      </c>
    </row>
    <row r="74" spans="2:11" ht="101.5">
      <c r="B74" s="16">
        <v>21529969</v>
      </c>
      <c r="C74" s="16" t="s">
        <v>325</v>
      </c>
      <c r="D74" s="16">
        <v>6044443448</v>
      </c>
      <c r="E74" s="16" t="s">
        <v>389</v>
      </c>
      <c r="F74" s="27">
        <v>26676</v>
      </c>
      <c r="G74" s="34">
        <v>202200241</v>
      </c>
      <c r="H74" s="17">
        <v>5926000</v>
      </c>
      <c r="I74" s="18">
        <v>44809</v>
      </c>
      <c r="J74" s="18">
        <v>44926</v>
      </c>
      <c r="K74" s="7" t="s">
        <v>467</v>
      </c>
    </row>
    <row r="75" spans="2:11" ht="116">
      <c r="B75" s="16">
        <v>43250416</v>
      </c>
      <c r="C75" s="16" t="s">
        <v>326</v>
      </c>
      <c r="D75" s="16">
        <v>6044443448</v>
      </c>
      <c r="E75" s="16" t="s">
        <v>390</v>
      </c>
      <c r="F75" s="27">
        <v>30006</v>
      </c>
      <c r="G75" s="12">
        <v>202200202</v>
      </c>
      <c r="H75" s="17">
        <v>4169000</v>
      </c>
      <c r="I75" s="18">
        <v>44756</v>
      </c>
      <c r="J75" s="18">
        <v>44925</v>
      </c>
      <c r="K75" s="12" t="s">
        <v>468</v>
      </c>
    </row>
    <row r="76" spans="2:11" ht="87">
      <c r="B76" s="16">
        <v>55207825</v>
      </c>
      <c r="C76" s="16" t="s">
        <v>327</v>
      </c>
      <c r="D76" s="16">
        <v>6044443448</v>
      </c>
      <c r="E76" s="16" t="s">
        <v>391</v>
      </c>
      <c r="F76" s="27">
        <v>30045</v>
      </c>
      <c r="G76" s="7">
        <v>202200265</v>
      </c>
      <c r="H76" s="17">
        <v>5926000</v>
      </c>
      <c r="I76" s="18">
        <v>44825</v>
      </c>
      <c r="J76" s="18">
        <v>44926</v>
      </c>
      <c r="K76" s="7" t="s">
        <v>469</v>
      </c>
    </row>
    <row r="77" spans="2:11">
      <c r="B77" s="16"/>
      <c r="C77" s="16"/>
      <c r="D77" s="16"/>
      <c r="E77" s="16"/>
      <c r="F77" s="16"/>
      <c r="G77" s="16"/>
      <c r="H77" s="35"/>
      <c r="I77" s="35"/>
      <c r="J77" s="35"/>
      <c r="K77" s="16"/>
    </row>
    <row r="78" spans="2:11">
      <c r="B78" s="16"/>
      <c r="C78" s="16"/>
      <c r="D78" s="16"/>
      <c r="E78" s="16"/>
      <c r="F78" s="16"/>
      <c r="G78" s="16"/>
      <c r="H78" s="35"/>
      <c r="I78" s="35"/>
      <c r="J78" s="35"/>
      <c r="K78" s="16"/>
    </row>
    <row r="79" spans="2:11">
      <c r="B79" s="16"/>
      <c r="C79" s="16"/>
      <c r="D79" s="16"/>
      <c r="E79" s="16"/>
      <c r="F79" s="16"/>
      <c r="G79" s="16"/>
      <c r="H79" s="35"/>
      <c r="I79" s="35"/>
      <c r="J79" s="35"/>
      <c r="K79" s="16"/>
    </row>
    <row r="80" spans="2:11">
      <c r="B80" s="16"/>
      <c r="C80" s="16"/>
      <c r="D80" s="16"/>
      <c r="E80" s="16"/>
      <c r="F80" s="16"/>
      <c r="G80" s="16"/>
      <c r="H80" s="35"/>
      <c r="I80" s="35"/>
      <c r="J80" s="35"/>
      <c r="K80" s="16"/>
    </row>
    <row r="81" spans="2:11">
      <c r="B81" s="16"/>
      <c r="C81" s="16"/>
      <c r="D81" s="16"/>
      <c r="E81" s="16"/>
      <c r="F81" s="16"/>
      <c r="G81" s="16"/>
      <c r="H81" s="35"/>
      <c r="I81" s="35"/>
      <c r="J81" s="35"/>
      <c r="K81" s="16"/>
    </row>
    <row r="82" spans="2:11">
      <c r="B82" s="16"/>
      <c r="C82" s="16"/>
      <c r="D82" s="16"/>
      <c r="E82" s="16"/>
      <c r="F82" s="16"/>
      <c r="G82" s="16"/>
      <c r="H82" s="35"/>
      <c r="I82" s="35"/>
      <c r="J82" s="35"/>
      <c r="K82" s="16"/>
    </row>
    <row r="83" spans="2:11">
      <c r="B83" s="16"/>
      <c r="C83" s="16"/>
      <c r="D83" s="16"/>
      <c r="E83" s="16"/>
      <c r="F83" s="16"/>
      <c r="G83" s="16"/>
      <c r="H83" s="35"/>
      <c r="I83" s="35"/>
      <c r="J83" s="35"/>
      <c r="K83" s="16"/>
    </row>
    <row r="84" spans="2:11">
      <c r="B84" s="16"/>
      <c r="C84" s="16"/>
      <c r="D84" s="16"/>
      <c r="E84" s="16"/>
      <c r="F84" s="16"/>
      <c r="G84" s="16"/>
      <c r="H84" s="35"/>
      <c r="I84" s="35"/>
      <c r="J84" s="35"/>
      <c r="K84" s="16"/>
    </row>
    <row r="85" spans="2:11">
      <c r="B85" s="16"/>
      <c r="C85" s="16"/>
      <c r="D85" s="16"/>
      <c r="E85" s="16"/>
      <c r="F85" s="16"/>
      <c r="G85" s="16"/>
      <c r="H85" s="35"/>
      <c r="I85" s="35"/>
      <c r="J85" s="35"/>
      <c r="K85" s="16"/>
    </row>
    <row r="86" spans="2:11">
      <c r="B86" s="16"/>
      <c r="C86" s="16"/>
      <c r="D86" s="16"/>
      <c r="E86" s="16"/>
      <c r="F86" s="16"/>
      <c r="G86" s="16"/>
      <c r="H86" s="35"/>
      <c r="I86" s="35"/>
      <c r="J86" s="35"/>
      <c r="K86" s="16"/>
    </row>
    <row r="87" spans="2:11">
      <c r="B87" s="16"/>
      <c r="C87" s="16"/>
      <c r="D87" s="16"/>
      <c r="E87" s="16"/>
      <c r="F87" s="16"/>
      <c r="G87" s="16"/>
      <c r="H87" s="35"/>
      <c r="I87" s="35"/>
      <c r="J87" s="35"/>
      <c r="K87" s="16"/>
    </row>
    <row r="88" spans="2:11">
      <c r="B88" s="16"/>
      <c r="C88" s="16"/>
      <c r="D88" s="16"/>
      <c r="E88" s="21"/>
      <c r="F88" s="21"/>
      <c r="G88" s="21"/>
      <c r="H88" s="35"/>
      <c r="I88" s="35"/>
      <c r="J88" s="35"/>
      <c r="K88" s="16"/>
    </row>
  </sheetData>
  <mergeCells count="2">
    <mergeCell ref="B2:C2"/>
    <mergeCell ref="D2:K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EMPLEADOS 26092022</vt:lpstr>
      <vt:lpstr>CONTRATISTAS 26092022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Marlon Yesid Montes Santana</dc:creator>
  <cp:lastModifiedBy>Marlon Yesid Montes Santana</cp:lastModifiedBy>
  <dcterms:created xsi:type="dcterms:W3CDTF">2022-09-29T13:33:44Z</dcterms:created>
  <dcterms:modified xsi:type="dcterms:W3CDTF">2022-09-30T21:56:38Z</dcterms:modified>
</cp:coreProperties>
</file>